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Korisnik\Documents\JAVNA NABAVA 2026\sportska zgrada\"/>
    </mc:Choice>
  </mc:AlternateContent>
  <xr:revisionPtr revIDLastSave="0" documentId="13_ncr:1_{FAC9BA13-D681-4986-96B3-96B316817DB9}" xr6:coauthVersionLast="47" xr6:coauthVersionMax="47" xr10:uidLastSave="{00000000-0000-0000-0000-000000000000}"/>
  <bookViews>
    <workbookView xWindow="-120" yWindow="-120" windowWidth="29040" windowHeight="15720" tabRatio="973" activeTab="2" xr2:uid="{00000000-000D-0000-FFFF-FFFF00000000}"/>
  </bookViews>
  <sheets>
    <sheet name="naslovnica" sheetId="42" r:id="rId1"/>
    <sheet name="UVJETI" sheetId="29" r:id="rId2"/>
    <sheet name="I. FAZA" sheetId="34" r:id="rId3"/>
    <sheet name="REKAPITULACIJA" sheetId="16" r:id="rId4"/>
  </sheets>
  <definedNames>
    <definedName name="_Hlk123030176" localSheetId="0">naslovnica!$C$18</definedName>
    <definedName name="BOD">#REF!</definedName>
    <definedName name="_xlnm.Print_Area" localSheetId="2">'I. FAZA'!$A$1:$F$245</definedName>
    <definedName name="SDA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2" i="34" l="1"/>
  <c r="F87" i="34"/>
  <c r="F85" i="34"/>
  <c r="F83" i="34"/>
  <c r="F225" i="34"/>
  <c r="F223" i="34"/>
  <c r="F221" i="34"/>
  <c r="F220" i="34"/>
  <c r="F219" i="34"/>
  <c r="F218" i="34"/>
  <c r="F217" i="34"/>
  <c r="F215" i="34"/>
  <c r="F212" i="34"/>
  <c r="F227" i="34" l="1"/>
  <c r="F241" i="34" s="1"/>
  <c r="F94" i="34"/>
  <c r="F237" i="34" s="1"/>
  <c r="F187" i="34" l="1"/>
  <c r="F183" i="34"/>
  <c r="F173" i="34"/>
  <c r="F171" i="34"/>
  <c r="F168" i="34"/>
  <c r="F165" i="34"/>
  <c r="F162" i="34"/>
  <c r="F159" i="34"/>
  <c r="F156" i="34"/>
  <c r="F153" i="34"/>
  <c r="F152" i="34"/>
  <c r="F149" i="34"/>
  <c r="F148" i="34"/>
  <c r="F140" i="34"/>
  <c r="F137" i="34"/>
  <c r="F124" i="34"/>
  <c r="F123" i="34"/>
  <c r="F122" i="34"/>
  <c r="F126" i="34" s="1"/>
  <c r="F239" i="34" s="1"/>
  <c r="F110" i="34"/>
  <c r="F107" i="34"/>
  <c r="F104" i="34"/>
  <c r="F76" i="34"/>
  <c r="F73" i="34"/>
  <c r="F70" i="34"/>
  <c r="F60" i="34"/>
  <c r="F59" i="34"/>
  <c r="F62" i="34" s="1"/>
  <c r="F235" i="34" s="1"/>
  <c r="F142" i="34" l="1"/>
  <c r="F112" i="34"/>
  <c r="F238" i="34" s="1"/>
  <c r="F78" i="34"/>
  <c r="F236" i="34" s="1"/>
  <c r="F175" i="34"/>
  <c r="F189" i="34"/>
  <c r="F191" i="34" l="1"/>
  <c r="F240" i="34" s="1"/>
  <c r="F45" i="34" l="1"/>
  <c r="F42" i="34"/>
  <c r="F39" i="34"/>
  <c r="F36" i="34"/>
  <c r="F33" i="34"/>
  <c r="F32" i="34"/>
  <c r="F31" i="34"/>
  <c r="F30" i="34"/>
  <c r="F27" i="34"/>
  <c r="F26" i="34"/>
  <c r="F47" i="34" l="1"/>
  <c r="F234" i="34" s="1"/>
  <c r="F12" i="34"/>
  <c r="F14" i="34" l="1"/>
  <c r="F16" i="34" s="1"/>
  <c r="F233" i="34" s="1"/>
  <c r="F243" i="34" l="1"/>
  <c r="F244" i="34" l="1"/>
  <c r="F245" i="34" s="1"/>
  <c r="E6" i="16"/>
  <c r="E8" i="16" s="1"/>
  <c r="E9" i="16" s="1"/>
  <c r="E10" i="16" s="1"/>
</calcChain>
</file>

<file path=xl/sharedStrings.xml><?xml version="1.0" encoding="utf-8"?>
<sst xmlns="http://schemas.openxmlformats.org/spreadsheetml/2006/main" count="343" uniqueCount="269">
  <si>
    <t>3.</t>
  </si>
  <si>
    <t>2.</t>
  </si>
  <si>
    <t>1.</t>
  </si>
  <si>
    <t>4.</t>
  </si>
  <si>
    <t>5.</t>
  </si>
  <si>
    <t>6.</t>
  </si>
  <si>
    <t>REKAPITULACIJA</t>
  </si>
  <si>
    <t xml:space="preserve">OPIS   </t>
  </si>
  <si>
    <t>J.mj.</t>
  </si>
  <si>
    <t>m2</t>
  </si>
  <si>
    <t>IZOLATERSKI RADOVI</t>
  </si>
  <si>
    <t>kom</t>
  </si>
  <si>
    <t>I</t>
  </si>
  <si>
    <t>a)</t>
  </si>
  <si>
    <t>b)</t>
  </si>
  <si>
    <t xml:space="preserve">SOBOSLIKARSKO  LIČILAČKI  RADOVI </t>
  </si>
  <si>
    <t xml:space="preserve">STOLARSKI  RADOVI </t>
  </si>
  <si>
    <t>PDV 25%</t>
  </si>
  <si>
    <t>m²</t>
  </si>
  <si>
    <t>m</t>
  </si>
  <si>
    <t>DEMONTAŽE  I  RUŠENJA</t>
  </si>
  <si>
    <t>Skidanje stare i dotrajale žbuke sa zidova i stropova uključuje i čišćenje podloge (reški) kamenog zida i zida od opeke. Demontažu prozora vršiti neposredno prije ugradbe novih, kako ne bi došlo do oštećenja od eventualnih padavina. Elemente koji se demontiraju, a moguća je njihova ponovna upotreba ili prodaja, demontirati i deponirati pažljivo.</t>
  </si>
  <si>
    <t>Demontaža građevinske limarije</t>
  </si>
  <si>
    <t>olučna cijev</t>
  </si>
  <si>
    <t>Stolarija   veličine  do  3 m2</t>
  </si>
  <si>
    <t xml:space="preserve">    a)</t>
  </si>
  <si>
    <t>kom.</t>
  </si>
  <si>
    <t>GRAĐEVINSKO OBRTNIČKI RADOVI</t>
  </si>
  <si>
    <t xml:space="preserve">UKUPNO  </t>
  </si>
  <si>
    <t>SVEUKUPNO:</t>
  </si>
  <si>
    <t>R.br.</t>
  </si>
  <si>
    <t>UVJETI IZVOĐENJA RADOVA</t>
  </si>
  <si>
    <t>Eventualna odstupanja treba prethodno dogovoriti s projektantom, nadzornim inženjerom i investitorom, za svaki pojedini slučaj.</t>
  </si>
  <si>
    <t>Za svaku izmjenu ili dopunu potrebno je dobiti pismenu suglasnost projektanta, nadzornog inženjera i investitora.</t>
  </si>
  <si>
    <t>Tolerancije mjera izvedenih radova određene su pravilima struke, odnosno prema odluci projektanta, nadzornog inženjera i investitora. Sva odstupanja izvođač je dužan otkloniti o svom trošku.</t>
  </si>
  <si>
    <t>Ukoliko izvođač uoči dodatne radove koji nisu navedeni u stavkama troškovnika, dužan je za iste (vantroškovničke radove) dostaviti ponudu s analizom cijena.</t>
  </si>
  <si>
    <t>Izvođač radova u prisutnosti je Investitora izvršio pregled lokacije, odnosno potrebnih radova prema ovom troškovniku, te je s istim suglasan.</t>
  </si>
  <si>
    <t xml:space="preserve">U slučaju bilo kakvog oštećenja na građevini (pročelje, limarija i drugo), Izvođač je isto obvezan dovesti u prvobitno stanje jednako vrijednim materijalima o svom trošku. </t>
  </si>
  <si>
    <t xml:space="preserve">Ponuđene cijene podrazumijevaju sve koeficijente i faktore. </t>
  </si>
  <si>
    <t>Izvoditelj je dužan svakog dana očistiti sve prostore u kojima radi i kojima komunicira. Sve mjere kontrolirati u naravi!  U cijenu uključen sav potreban materijal, rad i transport. Izvesti prema projektu, detaljnim nacrtima i uz suradnju s projektantom.</t>
  </si>
  <si>
    <t>Svi građevinski dijelovi i materijali koji se koriste ne smiju sadržavati azbest niti tvari koje izazivaju veliku zabrinutost, kako je utvrđeno na temelju popisa tvari za koje je potrebno odobrenje iz Priloga XIV. Uredbi (EZ) br. 1907/2006.</t>
  </si>
  <si>
    <t>Prilikom izvođenja radova izgradnje predmetne građevine moraju se redovito i kontinuirano provoditi kontrole u vidu mjerenja i opažanja nivoa buke, prašine i onečišćujućih tvari.</t>
  </si>
  <si>
    <t>OPIS PRIMOPREDAJE RADOVA</t>
  </si>
  <si>
    <t>Primopredaju i okončani obračun izvršit će ovlašteni predstavnici investitora i izvođača, uz prisustvo nadzornog inženjera, nakon dovršenja radova.</t>
  </si>
  <si>
    <t>Primopredajnim zapisnikom utvrđuje se:</t>
  </si>
  <si>
    <t>Definiranje roka otklanjanja nedostataka:</t>
  </si>
  <si>
    <t>ukoliko se nedostaci ne otklone u definiranom roku, ugovorne strane su suglasne da se sanacija, odnosno završetak radova, izvrši o trošku izvođača.</t>
  </si>
  <si>
    <t>Izvedba radova treba biti prema troškovničkom opisu radova u skladu s pravilima struke.</t>
  </si>
  <si>
    <t>Prije nuđenja, izvoditelj je dužan pregledati predmetnu građevinu.</t>
  </si>
  <si>
    <r>
      <t xml:space="preserve">Prilikom nejasnoća ili nepredviđenih okolnosti obavezno konzultirati nadzornog inženjera i projektanta.
</t>
    </r>
    <r>
      <rPr>
        <b/>
        <sz val="11"/>
        <rFont val="Calibri"/>
        <family val="2"/>
        <charset val="238"/>
        <scheme val="minor"/>
      </rPr>
      <t>Prije nuđenja, izvoditelj je dužan pregledati objekt.</t>
    </r>
    <r>
      <rPr>
        <sz val="11"/>
        <rFont val="Calibri"/>
        <family val="2"/>
        <charset val="238"/>
        <scheme val="minor"/>
      </rPr>
      <t xml:space="preserve">
</t>
    </r>
  </si>
  <si>
    <t>Prije početka izvedbe izolacijskih radova mora se kontrolirati ispravnost već prije izvedenih građevinskih, obrtničkih i drugih radova koji bi mogli utjecati na kvalitetu, sigurnost i trajnost izolacije. Izvođenje izolaterskih radova mora biti takvo da pojedini dijelovi ili spojevi, kao i cijela završna izolacija u potpunosti odgovara svrsi, zahtjevima dobre kvalitete, sigurnosti i dugotrajnosti.
Izvoditelj treba na vlastitu odgovornost izabrati i pripremiti materijal koji odgovara mjestu ugradnje, ukoliko u opisu radova nije izričito propisan određeni materijal, a u skladu s važećim propisima i standardima.
Izvoditelj prema svom saznanju treba odlučiti da li je hidroizolaciju potrebno dilatirati još i na drugim mjestima osim na mjestima dilatacije konstrukcije.
Izvoditelj je dužan za sve izolaterske radove dati garanciju od minimalno 10 godina od dana pregleda i preuzimanja, bez obzira na ostale garancije.
Obračun izvršenog rada obavlja se prema tlocrtnoj površini hidroizolacije bez dodatka na razvijenu površinu.</t>
  </si>
  <si>
    <t>U jediničnim cijenama uračunati su svi radovi određene stavke s dobavom i dostavom potrebnog materijala, glavnog i pomoćnog, istovarom i uskladištenjem na gradilištu, sav horizontalni i vertikalni transport do mjesta ugradbe, izrada i postava izolacionih slojeva, kao i sva radna snaga i režijski troškovi te završno čišćenje i zbrinjavanje nastalog otpada.
Sve potrebne skele za građevinske radove moraju biti uračunate u jediničnim cijenama pojedinih stavaka troškovnika te se ne smiju posebno obračunavati, ovo se ne odnosi i na fasadnu skelu. Potrebu upotrebe skele procjenjuje izvoditelj temeljem uvida u projekt i na predmetnoj građevini.
Sve izolacije izvode se prema opisu u projektu. Svi spojevi vertikalnih i horizontalnih izolacija trebaju biti izvedeni posebno pažljivo jer će štete nastale eventualnom manjkavom izvedbom u cijelosti snositi izvoditelj. Sve radnje treba izvesti prema uputama proizvođača izolacijskog materijala.</t>
  </si>
  <si>
    <t>NAPOMENA: u jedinične cijene stavki obavezno uključiti sve nabave, transporte i ugradnje materijala, sav potrebni rad, osnovni i pomoćni materijal i pomoćne radnje, sve skele; razne pripomoći i sl., a sve do potpune funkcionalne gotovosti pojedine stavke, uključivo čišćenje nakon dovršetka i u tijeku radova.</t>
  </si>
  <si>
    <t>Za sve radove treba primjenjivati tehničke propise, pravilnike, odredbe, uzance o građenju, građ.norme, a upotrijebljeni materijal, koji izvođač dobavlja i ugrađuje, mora odgovarati važećim normama i propisima uz prethodno odobrenje projektanta, nadzornog inženjera i investitora.</t>
  </si>
  <si>
    <t>Obaveza Izvođača radova je zbrinjavanje svog otpadnog materijala kao i svakodnevno i završno čišćenje manipulativnih i radnih prostora(isto mora biti uključeno u ponuđenu cijenu).</t>
  </si>
  <si>
    <t>U cijenu su uključeni svi horizontalni i vertikalni prijenosi, potrebne zaštite, utovari i istovari u prijevozna sredstva, privremena odlaganja, utovar, prijevoz i odlaganje viška materijala na gradsku deponiju, te svi radovi na uređenju i čišćenju građevine poslije završetka radova.</t>
  </si>
  <si>
    <t>Mehanizacija i oprema koja se upotrebljava za potrebe izvođenja radova na predmetnoj građevini ne smije ispuštati ulja prilikom izvođenja radova odnosno mora biti ispravna i prikladna za izvođenje.</t>
  </si>
  <si>
    <t>Mehanizacija i oprema koja se upotrebljava za potrebe izvođenja radova na predmetnoj građevini  mora biti prikladna te mora udovoljavati propise po pitanju ispuštanja onečišćujućih tvari u zrak.</t>
  </si>
  <si>
    <t>jesu li radovi izvedeni u cijelosti prema ugovoru, troškovniku i pravilima struke, odgovara li kvaliteta izvedenih radova ugovorenoj kvaliteti, odnosno koje radove izvođač mora o svom trošku dovršiti ili prepraviti.</t>
  </si>
  <si>
    <t>Svi izolaterski radovi se rade isključivo u svrhu propisne izvedbe mjera poboljšanja energetske učinkovitosti, odnosno nužni su za njihovu funkcionalnost i cjelovitost te spadaju u opravdane troškove energetske obnove.</t>
  </si>
  <si>
    <t>NAPOMENA: u jedinične cijene stavki obavezno uključiti sve nabave, transporte i ugradnje materijala, sav potrebni rad, osnovni i pomoćni materijal i pomoćne radnje, te potrebne skele; razne pripomoći i sl., a sve do potpune funkcionalne gotovosti pojedine stavke, uključivo čišćenje nakon dovršetka i u tijeku radova.</t>
  </si>
  <si>
    <t>Kod radova na zidovima i stropovima u jediničnu cijenu obvezno ukalkulirati sve prethodne radove kao što su: pranje zidova i stropova, struganje i skidanje starih boja i popravak neravnina - za sve površine gdje je predviđeno bojanje tih površina.</t>
  </si>
  <si>
    <t>žljeb</t>
  </si>
  <si>
    <t>špalete</t>
  </si>
  <si>
    <t>PRIPREMNI I ZAVRŠNI RADOVI</t>
  </si>
  <si>
    <t>PRIPREMNI I ZAVRŠNI RADOVI UKUPNO</t>
  </si>
  <si>
    <t>Količina</t>
  </si>
  <si>
    <t>Cijena</t>
  </si>
  <si>
    <t xml:space="preserve">UKUPNO DEMONTAŽE I RUŠENJA: </t>
  </si>
  <si>
    <t xml:space="preserve">UKUPNO  IZOLATERSKI RADOVI : </t>
  </si>
  <si>
    <t>STOLARSKI   RADOVI</t>
  </si>
  <si>
    <t xml:space="preserve">SOBOSLIKARSKO - LIČILAČKI  RADOVI </t>
  </si>
  <si>
    <t>UKUPNO SOBOSLIKARSKO LIČILAČKI RADOVI:</t>
  </si>
  <si>
    <t xml:space="preserve">UKUPNO  STOLARSKI RADOVI: </t>
  </si>
  <si>
    <t>Demontaža svih predmeta koji su pričvršćeni na fasadu zgrade, te eventualna ponovna montaža (prema odluci Investitora) nakon završetka izrade fasade. Pažljivo odlaganje i čuvanje do ponovne montaže. Sve demontirano prije ponovne ugradnje treba oprati i očistiti, sve čelične elemente AKZ zaštiti i u dva sloja završno obojati u tonu prema odabiru investitora. U stavku je uračunat sav rad i transport do potpune gotovosti, sav spojni i pričvrsni materijal za ponovnu montažu te montaža.</t>
  </si>
  <si>
    <t>m'</t>
  </si>
  <si>
    <r>
      <t xml:space="preserve">Iznos </t>
    </r>
    <r>
      <rPr>
        <b/>
        <sz val="11"/>
        <color theme="1"/>
        <rFont val="Arial"/>
        <family val="2"/>
        <charset val="238"/>
      </rPr>
      <t>€</t>
    </r>
  </si>
  <si>
    <r>
      <t>m</t>
    </r>
    <r>
      <rPr>
        <vertAlign val="superscript"/>
        <sz val="11"/>
        <color theme="1"/>
        <rFont val="Calibri"/>
        <family val="2"/>
        <charset val="238"/>
        <scheme val="minor"/>
      </rPr>
      <t>2</t>
    </r>
  </si>
  <si>
    <t>zidovi</t>
  </si>
  <si>
    <t>a) vel. prema prozorima</t>
  </si>
  <si>
    <r>
      <rPr>
        <b/>
        <sz val="11"/>
        <rFont val="Calibri"/>
        <family val="2"/>
        <charset val="238"/>
        <scheme val="minor"/>
      </rPr>
      <t>Unutarnja PVC klupčica</t>
    </r>
    <r>
      <rPr>
        <sz val="11"/>
        <rFont val="Calibri"/>
        <family val="2"/>
        <charset val="238"/>
        <scheme val="minor"/>
      </rPr>
      <t xml:space="preserve"> u boji prema odabiru naručitelja, dubine do 20 cm</t>
    </r>
  </si>
  <si>
    <r>
      <rPr>
        <b/>
        <sz val="11"/>
        <rFont val="Calibri"/>
        <family val="2"/>
        <charset val="238"/>
        <scheme val="minor"/>
      </rPr>
      <t>Vanjska AL klupčica</t>
    </r>
    <r>
      <rPr>
        <sz val="11"/>
        <rFont val="Calibri"/>
        <family val="2"/>
        <charset val="238"/>
        <scheme val="minor"/>
      </rPr>
      <t xml:space="preserve"> u boji prema odabiru naručitelja dubine do 30 cm</t>
    </r>
  </si>
  <si>
    <t>kpl.</t>
  </si>
  <si>
    <t xml:space="preserve">Sve demontaže treba vršiti pažljivo, kako ne bi došlo do nepotrebnog oštećivanja građevinskih elemenata koji zadržavaju oblik, položaj i funkciju. Kod vršenja proboja za nove otvore ili vođenje instalacija u nosivim zidovima, zahvat vršiti maksimalno precizno bez narušavanja nosivih svojstava konstrukcije.
Izvođenje radova demontaže treba se odvijati u skladu s tehničkim propisima i sukladno propisima zaštite na radu.
Kod većih otvora obavezno je podupiranje konstrukcije te isto mora biti obuhvaćeno ponuđenom cijenom. Demontaže predviđenih elemenata izvoditi bez dinamičkih udara koji bi mogli izazvati oštećenja na konstrukciji koja ostaje u funkciji i kako se ne bi narušio integritet konstrukcije zgrade.
Kod dubljenja ležaja u nosivim zidovima za razne nadvoje i grede (čelične traverze) zahvat izvoditi precizno uz minimalno oštećivanje okolnih konstrukcija.
Radi nastanka prašine prilikom radova rušenja u obvezi izvoditelja je izvođenje odgovarajuće zaštite prostora koji su u funkciji kako prašina ne bi prodirala u te prostore  te isto mora biti obuhvaćeno ponuđenom cijenom.
Prilikom zahvata vezanih za konstrukcije stropova, greda, stupova i sl. obavezno vršiti podupiranje te radnje vršiti uz prisustvo nadzornog inženjera i savjeta projektanta konstrukcije. U jediničnoj cijeni svih radova demontaža treba biti uključeno potrebno podupiranje, uklanjanje elemenata ili njihova demontaže, razbijanje i usitnjavanje elemenata kao pripremu za utovar te prijenos na gradilišnu deponiju na potrebnu udaljenost ovisno o prilikama radilišta. Eventualna upotreba skele treba biti ukalkulirana u jediničnoj cijeni pojedine stavke demontaža.
Prijenos, utovar u prijevozno sredstvo, te prijevoz na gradsku planirku do 5 km udaljenosti, istovar, razastiranje i planiranje na planirki, te potrebna taksa za korištenje planirke, ukalkulirati u svaku pojedinačnu stavku. Obračun po m3, m2, m' demontiranih elemenata konstrukcije mjereno u netaknutom stanju na gradilištu ili eventualno u kg za čelične konstrukcije ili komadima za demontirane predmete.
</t>
  </si>
  <si>
    <t xml:space="preserve">Ovi uslovi odnose se na sve izolaterske (hidro i toplinske izolacije) radove na ravnim i kosim krovovima, prohodnim terasama, podovima te zidovima podruma, kao i na radove koji su u vezi s tim radovima.
Krovom se smatra konstrukcija koja trajno štiti zgradu od prodiranja atmosferske vode, zimi čuva prostorije ispod krova od gubitaka topline, a ljeti od zagrijavanja.
</t>
  </si>
  <si>
    <t>Sve stavke troškovnika podrazumijevaju dobavu i upotrebu opreme za rad na visini (ljestve, skele, platforme i sl.) u svemu u skladu s pravilima zaštite na radu; uključivo sva spojna i vezna sredstva, potrebne alate i projekt skele.</t>
  </si>
  <si>
    <t>stropovi</t>
  </si>
  <si>
    <t>Nabava i  doprema  materijala  te  ličenje špaleta, zidova i stropova poludisperzivnim  bojama u  tonu  po izboru investitora. U  cijenu  uključiti sva prethodna poravnanja površina glet masom i drugim materijalima  prema uputi nadzornog inženjera te sav  potreban  materijal, rad i potrebne skele, te čišćenje  po  završetku  radova.</t>
  </si>
  <si>
    <r>
      <t xml:space="preserve">Prilikom nejasnoća ili nepredviđenih okolnosti obavezno konzultirati nadzornog inženjera i projektanta.
</t>
    </r>
    <r>
      <rPr>
        <b/>
        <sz val="11"/>
        <rFont val="Calibri"/>
        <family val="2"/>
        <charset val="238"/>
        <scheme val="minor"/>
      </rPr>
      <t>Prije nuđenja, izvoditelj je dužan pregledati objekt.</t>
    </r>
    <r>
      <rPr>
        <sz val="11"/>
        <rFont val="Calibri"/>
        <family val="2"/>
        <charset val="238"/>
        <scheme val="minor"/>
      </rPr>
      <t xml:space="preserve">
Kod svih radov</t>
    </r>
    <r>
      <rPr>
        <sz val="11"/>
        <color theme="1"/>
        <rFont val="Calibri"/>
        <family val="2"/>
        <charset val="238"/>
        <scheme val="minor"/>
      </rPr>
      <t xml:space="preserve">a izvođač se mora pridržavati svih mjera HTZ. Svi pripremno-završni radovi i demontaže se rade isključivo u svrhu propisne izvedbe mjera poboljšanja energetske učinkovitosti, odnosno nužni su za njihovu funkcionalnost i cjelovitost te spadaju u opravdane troškove energetske obnove.          
</t>
    </r>
  </si>
  <si>
    <t>STROJARSKE INSTALACIJE</t>
  </si>
  <si>
    <t>DEMONTAŽE I RUŠENJA</t>
  </si>
  <si>
    <t xml:space="preserve">Investitor: </t>
  </si>
  <si>
    <t>Građevina:</t>
  </si>
  <si>
    <t>Zahvat:</t>
  </si>
  <si>
    <r>
      <t>Lokacija:</t>
    </r>
    <r>
      <rPr>
        <b/>
        <sz val="12"/>
        <color indexed="8"/>
        <rFont val="Calibri"/>
        <family val="2"/>
        <charset val="238"/>
      </rPr>
      <t xml:space="preserve"> </t>
    </r>
  </si>
  <si>
    <t xml:space="preserve">                                                                   </t>
  </si>
  <si>
    <t>Vrsta dokumenta:</t>
  </si>
  <si>
    <t xml:space="preserve">TROŠKOVNIK </t>
  </si>
  <si>
    <t>Sastavni dio troškovnika su sva prava i obveze koja proizlaze iz Zakona o gradnji (NN 153/13, 20/17, 39/19, 125/19 i 145/24), Zakona o zaštiti na radu (NN 71/14, 118/14, 154/14, 94/18, 96/18) i Zakona o obveznim odnosima (NN 35/05, 41/08, 125/11, 78/15 i 29/18).</t>
  </si>
  <si>
    <t>ZIDARSKI RADOVI</t>
  </si>
  <si>
    <r>
      <t xml:space="preserve">Prilikom nejasnoća ili nepredviđenih okolnosti obavezno konzultirati nadzornog inženjera i projektanta.
Zahvate u konstrukcijama obavezno izvoditi uz prisustvo projektanta konstruktera. 
</t>
    </r>
    <r>
      <rPr>
        <b/>
        <sz val="11"/>
        <rFont val="Calibri"/>
        <family val="2"/>
        <charset val="238"/>
        <scheme val="minor"/>
      </rPr>
      <t xml:space="preserve">Prije nuđenja, izvoditelj je dužan pregledati objekt.
</t>
    </r>
    <r>
      <rPr>
        <sz val="11"/>
        <rFont val="Calibri"/>
        <family val="2"/>
        <charset val="238"/>
        <scheme val="minor"/>
      </rPr>
      <t>Kod svih radov</t>
    </r>
    <r>
      <rPr>
        <sz val="11"/>
        <color theme="1"/>
        <rFont val="Calibri"/>
        <family val="2"/>
        <charset val="238"/>
        <scheme val="minor"/>
      </rPr>
      <t xml:space="preserve">a izvođač se mora pridržavati svih mjera HTZ. Demontaže na objektu smije se izvoditi samo sa radnicima stručno osposobljenim za određeni način demontaže, pod stalnim i neposrednim nadzorom stručne osobe na gradilištu.
</t>
    </r>
  </si>
  <si>
    <t>UKUPNO ZIDARSKI RADOVI:</t>
  </si>
  <si>
    <t>Sve stavke troškovnika podrazumijevaju i troškove pripreme i organizacije gradilišta što čini mobilizacija na gradilište, postava i  demobilizacija po završetku radova strojeva, svih objekata kontejnerskog naselja (uredski kontejneri za upravu gradilišta i nadzornu službu, kontejneri za smještaj radnika, skladišni kontejneri, prijenosni ili kontejnerski WC-i i drugo); izradu, montažu i demontažu gradilišne ograde s vratima, osiguranje prolaznika, natpisnih ploča, tablu gradilišta; izradu gradilišnih prometnica, postavljanje prometnih znakova; osiguranje potrebnih priključaka vode, interneta, struje i sve ostalo nužno za nesmetano funkcioniranje gradilišta sukladno svim važećim propisima.</t>
  </si>
  <si>
    <t>U ponuđenu cijenu svake stavke ovog troškovnika uključeno sve komplet, sav potreban rad i materijal, te zbrinjavanje otpada i svih viškova materijala.</t>
  </si>
  <si>
    <t>Sve stavke troškovnika podrazumijevaju sav potreban materijal i rad te dodatnu tehničku dokumentaciju za izvedbu iste. Sav nastao otpad prilikom izvođenja izvođač je dužan zbrinuti na zakonom propisan način i mora biti uključen u cijenu ponuđene stavke. Svi metalni dijelovi moraju biti akz zaštićeni.</t>
  </si>
  <si>
    <r>
      <t xml:space="preserve">Ponuđena cijena </t>
    </r>
    <r>
      <rPr>
        <b/>
        <sz val="11"/>
        <rFont val="Calibri"/>
        <family val="2"/>
        <charset val="238"/>
        <scheme val="minor"/>
      </rPr>
      <t>odvoza na deponiju</t>
    </r>
    <r>
      <rPr>
        <sz val="11"/>
        <rFont val="Calibri"/>
        <family val="2"/>
        <charset val="238"/>
        <scheme val="minor"/>
      </rPr>
      <t xml:space="preserve"> podrazumijeva odvoz viška svih materijala iz iskopa i drugih materijala koje je potrebno zbrinuti izvan lokacije predmetnog zahvata, odnosno na trajnu deponiju te uključuje utovar u transportna sredstva, osiguranje deponije, odvoz na deponiju, naknada za odlaganje te poravnanje i sanacija deponije.</t>
    </r>
  </si>
  <si>
    <r>
      <t xml:space="preserve">Svi instalirani uređaji za sanitarnu vodu (tuševi, slavine, vodokotlići i sl.) </t>
    </r>
    <r>
      <rPr>
        <sz val="11"/>
        <rFont val="Calibri"/>
        <family val="2"/>
        <charset val="238"/>
        <scheme val="minor"/>
      </rPr>
      <t xml:space="preserve">u skladu s </t>
    </r>
    <r>
      <rPr>
        <sz val="11"/>
        <color rgb="FFFF0000"/>
        <rFont val="Calibri"/>
        <family val="2"/>
        <charset val="238"/>
        <scheme val="minor"/>
      </rPr>
      <t>DNSH načelima</t>
    </r>
    <r>
      <rPr>
        <sz val="11"/>
        <rFont val="Calibri"/>
        <family val="2"/>
        <charset val="238"/>
        <scheme val="minor"/>
      </rPr>
      <t xml:space="preserve"> (napomenuto i u troškovniku radova i opreme) te moraju biti tkzv. učinkovite armature.
</t>
    </r>
    <r>
      <rPr>
        <sz val="11"/>
        <color rgb="FFFF0000"/>
        <rFont val="Calibri"/>
        <family val="2"/>
        <charset val="238"/>
        <scheme val="minor"/>
      </rPr>
      <t>Prilikom izvođenja radova izvođač se treba pridržavati DNSH načela.</t>
    </r>
  </si>
  <si>
    <r>
      <t xml:space="preserve">Prilikom nejasnoća ili nepredviđenih okolnosti obavezno konzultirati nadzornog inženjera i projektanta.
Zahvate u konstrukcijama obavezno izvoditi uz prisustvo projektanta konstruktera. 
</t>
    </r>
    <r>
      <rPr>
        <b/>
        <sz val="11"/>
        <rFont val="Calibri"/>
        <family val="2"/>
        <charset val="238"/>
        <scheme val="minor"/>
      </rPr>
      <t>Prije nuđenja, izvoditelj je dužan pregledati objekt.</t>
    </r>
    <r>
      <rPr>
        <sz val="11"/>
        <rFont val="Calibri"/>
        <family val="2"/>
        <charset val="238"/>
        <scheme val="minor"/>
      </rPr>
      <t xml:space="preserve">
Kod svih radova izvođač se mora pridržavati svih mjera HTZ. Demontaže se smije izvoditi samo sa radnicima stručno osposobljenim za određeni način demontaže, pod stalnim i neposrednim nadzorom stručne osobe na gradilištu. Svi pripremno-završni radovi, demontaže se rade isključivo u svrhu propisne izvedbe mjera poboljšanja energetske učinkovitosti, odnosno nužni su za njihovu funkcionalnost i cjelovitost te spadaju u opravdane troškove energetske obnove.    
</t>
    </r>
  </si>
  <si>
    <t>Sve štete nastale nepažnjom ili radi nepravovremenih preventivnih mjera snositi će izvođač. Eventualne promjene uslijed utvrđenih razlika između predviđenih i potrebnih radova obavezno dogovarati s nadzornim inženjerom.                                                           
Odvoz materijala od rušenja i demontaže vršiti će se na gradsku deponiju ili prema dogovoru s investitorom, što mora biti sadržano u jediničnoj cijeni stavke.</t>
  </si>
  <si>
    <t>NAPOMENA: u jedinične cijene stavki obavezno uključiti sve nabave, transporte i ugradnje materijala, sav potrebni rad, osnovni i pomoćni materijal i pomoćne radnje, pokretnu skelu; razne pripomoći i sl., a sve do potpune funkcionalne gotovosti pojedine stavke, uključivo čišćenje nakon dovršetka i u tijeku radova, te zbrinjavanje svog nastalog otpada - ako opisom stavke nije drugačije određeno.</t>
  </si>
  <si>
    <r>
      <t xml:space="preserve">Soboslikarski radovi moraju se izvoditi u skladu s projektom, propisima i normativima. Materijali (boje i premazi) soboslikarsko-ličilačkih radova mogu se primjenjivati samo na onim površinama za koje su namijenjeni prema svojim kemijsko-fizičkim osobinama.
Gotovi, tvornički proizvedeni materijali moraju se upotrebljavati strogo prema uputstvima proizvođača.
Svi premazi izvode se najmanje s </t>
    </r>
    <r>
      <rPr>
        <u/>
        <sz val="11"/>
        <color theme="1"/>
        <rFont val="Calibri"/>
        <family val="2"/>
        <charset val="238"/>
        <scheme val="minor"/>
      </rPr>
      <t>tri sloja i to osnovnim ili podložnim slojem, zaštitnim premazom i završnim premazom</t>
    </r>
    <r>
      <rPr>
        <sz val="11"/>
        <color theme="1"/>
        <rFont val="Calibri"/>
        <family val="2"/>
        <charset val="238"/>
        <scheme val="minor"/>
      </rPr>
      <t>.
Premazi moraju čvrsto prianjati na podlogu kako ne bi došlo do ljuštenja, moraju imati jednoličnu površinu bez tragova četke ili valjka, a boja mora biti jednolična i bez mrlja.</t>
    </r>
  </si>
  <si>
    <t>Čišćenje gradilišta nakon dovršenja radova.</t>
  </si>
  <si>
    <t>OPĆI UVJETI</t>
  </si>
  <si>
    <t>U jediničnim cijenama ovog troškovnika uključeno je izvršenje svih obveza iz bilo kojeg dijela ovog troškovnika. 
U svim radovima je u cijenu uključena zaštita okolnog zelenila od oštećenja i onečišćenja.</t>
  </si>
  <si>
    <t>U jediničnu cijenu uključen odvoz s gradilišnog na gradski deponij.
Točne mjere provjeriti u naravi.</t>
  </si>
  <si>
    <t>Ponuđene cijene trebaju biti stalne i nepromjenjive bez obzira na ugovorenu količinu radova.</t>
  </si>
  <si>
    <t>OPĆI UVJETI RADOVA STROJARSKE INSTALACIJE</t>
  </si>
  <si>
    <t>Radove izvoditi u skladu sa slijedećim:</t>
  </si>
  <si>
    <t>1) Tehnički propis o sustavima grijanja i hlađenja zgrada (NN br. 110/08), izvođenje i uporabljivost sustava, izvođenje i održavanje sustava</t>
  </si>
  <si>
    <t>3) Tehnički propis za dimnjake u građevinama (NN br. 3/07), Izvođenje i održavanje dimnjaka</t>
  </si>
  <si>
    <t>4) Glede ispunjavanja uvjeta o jednakom pristupu nadmetanju, pri odabiru jednakovrijednog proizvoda, odabrani jednakovrijedan proizvod mora biti unutar slijedećih, u postotku, min.-max. vrijednosti, u odnosu na troškovnikom utvrđene.</t>
  </si>
  <si>
    <r>
      <t xml:space="preserve">Navedeno se utvrđuje kako bi se mogla učinkovito ostvariti tražena funcionalnost i parametri:
a) Toplinski/ rashladni učin (kW), el. priključna snaga (W, kW), količina protoke medija (m3/h), pritisak (kPa, bar); dimenzija (mm, m); površina (m2); masa tj. težina (kg), EER, COP: +/- 5%
b) Zvučni tlak na udaljenosti od 1m i visini od 1,5m: </t>
    </r>
    <r>
      <rPr>
        <b/>
        <sz val="9"/>
        <color theme="1"/>
        <rFont val="Calibri"/>
        <family val="2"/>
        <scheme val="minor"/>
      </rPr>
      <t>kod 250 Hz, +/- 5 dB(A)</t>
    </r>
  </si>
  <si>
    <t>Svi značajniji građevinski radovi (razna probijanja otvora, te zatvaranja tj. obzidavanje istih ) po montaži cjevovoda i kanala razvoda nisu predmet ovog troškovnika.</t>
  </si>
  <si>
    <t>Sav materijal, opremu i uređaje kod dopreme na gradilište, a prije ugradnje, izvođač je dužan upisati u građevinski dnevnik, te nadzornom organu dostaviti ateste i uvjerenja o kvaliteti, kao i garancijske listove i tehničku dokumentaciju sa podacima o uređajima i opremi.</t>
  </si>
  <si>
    <t>Bez istog materijali, oprema i uređaji ne smiju biti ugrađeni.</t>
  </si>
  <si>
    <t>U cijenu je uključen kompletan SITNI POTROŠNI MATERIJAL potreban za montažu specificirane opreme, kao što su brtve, vijci, matice, kisik, acetilen, elektrode, zavjesni materijal, fitinzi i sl. do potpune pogonske sposobnosti, uključivo izradu "mokrih" sifona na priključku kondenznih vodova na postojeće vertikale kanalizacije i odvoda u sanitarijama.</t>
  </si>
  <si>
    <t>U cijenu je potrebno uključiti i izvedbu standardiziranog protupožarnog brtvljenja na prodorima prijelaza cjevovoda između različitih požarnih zona.</t>
  </si>
  <si>
    <t>1.1.</t>
  </si>
  <si>
    <t>1.2.</t>
  </si>
  <si>
    <t xml:space="preserve">Usklađenost s DNSH načelom-uvođenje novih uređaja za vodu koji se ugrađuju u zgrade javnog sektora moraju biti u skladu s utvrđenim razinama uštede vode s načelima DNSH. </t>
  </si>
  <si>
    <t xml:space="preserve">NAPOMENA: u jedinične cijene stavki obavezno uključiti sve nabave, transporte i ugradnje materijala, sva potrebna šlicanja i vraćanje u prvobitno stanje, sav potrebni rad, osnovni i pomoćni materijal i pomoćne radnje, potrebne skele; razne pripomoći i sl., a sve do potpune funkcionalne gotovosti pojedine stavke, uključivo čišćenje nakon dovršetka i u tijeku radova. U jediničnim cijenama uključiti montažu i demontažu lake fasadne skele za potrebe izvođenja radova. Obračun radova po kom. 
Izvoditelj je obavezan prije početka radova dostaviti na uvid sve ateste za nominirani materijal kao i izjave o sukladnosti sukladno zahtjevima.     
</t>
  </si>
  <si>
    <r>
      <rPr>
        <b/>
        <sz val="11"/>
        <rFont val="Calibri"/>
        <family val="2"/>
        <charset val="238"/>
        <scheme val="minor"/>
      </rPr>
      <t>Prije nuđenja, izvoditelj je dužan pregledati objekt.</t>
    </r>
    <r>
      <rPr>
        <sz val="11"/>
        <rFont val="Calibri"/>
        <family val="2"/>
        <charset val="238"/>
        <scheme val="minor"/>
      </rPr>
      <t xml:space="preserve">
Kod svih radova izvođač se mora pridržavati svih mjera HTZ .   
</t>
    </r>
  </si>
  <si>
    <t>RAZNI GRAĐEVINSKI RADOVI</t>
  </si>
  <si>
    <t>RAZNI GRAĐEVINSKI RADOVI UKUPNO:</t>
  </si>
  <si>
    <t>UNUTARNJI VODOVOD</t>
  </si>
  <si>
    <t>Sve stavke podrazumijevaju potrebna šlicanja i naknadna zatvaranja šliceva.</t>
  </si>
  <si>
    <t>Nabava, doprema i ugradnja PP-R vodovodnih cijevi i spojnih komada, za temeljni horizontalani i vertikalni  razvod tople i hladne vode sa ugradnjom metalnih obujmica sa gumom na razmaku prema uputama u Tehničkom katalogu. U cijenu uključiti sav potreban fiting, pričvrsni materijal, proturne cijevi, prelazne komade PPR-metal, potrebna šlicanja i sl..</t>
  </si>
  <si>
    <t>Obračun se obavlja po m' kompletno montirane, pričvršćene i ispitane cijevi, u stavku uračunati sav potreban spojno brtveni materijal i fazonski komadi</t>
  </si>
  <si>
    <r>
      <t xml:space="preserve">PN 20, </t>
    </r>
    <r>
      <rPr>
        <sz val="11"/>
        <rFont val="Arial"/>
        <family val="2"/>
        <charset val="238"/>
      </rPr>
      <t>Ø</t>
    </r>
    <r>
      <rPr>
        <sz val="11"/>
        <rFont val="Calibri"/>
        <family val="2"/>
        <charset val="238"/>
        <scheme val="minor"/>
      </rPr>
      <t xml:space="preserve"> 20x3,4</t>
    </r>
  </si>
  <si>
    <r>
      <t xml:space="preserve">PN 25, </t>
    </r>
    <r>
      <rPr>
        <sz val="11"/>
        <rFont val="Arial"/>
        <family val="2"/>
        <charset val="238"/>
      </rPr>
      <t>Ø</t>
    </r>
    <r>
      <rPr>
        <sz val="11"/>
        <rFont val="Calibri"/>
        <family val="2"/>
        <charset val="238"/>
        <scheme val="minor"/>
      </rPr>
      <t xml:space="preserve"> 25x4,2</t>
    </r>
  </si>
  <si>
    <t>Isporuka i montaža toplinske cijevne izolacije (debljina izolacije 9 do 19 mm), uključivo izrada fazonskih komada, dimenzije prema profilu cjevovoda:</t>
  </si>
  <si>
    <t>Isporuka i montaža ravnog podžbuknog ventila za hladnu vodu s rozetom i kapom u potrebnim dimenzijama DN 25</t>
  </si>
  <si>
    <t>Sitni potrošni materijal kao vijci, matice, tiple, pričvrsne obujmice, gips i sl.</t>
  </si>
  <si>
    <t>pauš.</t>
  </si>
  <si>
    <t xml:space="preserve">Ispitivanje cijele vodovodne instalacije prema općim i posebnim tehničkim uvjetima, po dionicama i skupno </t>
  </si>
  <si>
    <t>Ispiranje i dezinfekcija cjevovoda</t>
  </si>
  <si>
    <t>Uzimanje uzoraka vode, bakteriološka analiza te pribavljanje uvjerenja o ispravnosti vode</t>
  </si>
  <si>
    <t>Pomoćni građevinski radovi vezani uz postavljanje vodovodne instalacije kao: uštemavanje, probijanje, brtvljenje prodora cijevi kroz međukatnu konstrukciju u svrhu postizanja zvučne izolacije i slično.</t>
  </si>
  <si>
    <t>Transportni troškovi</t>
  </si>
  <si>
    <t>UNUTARNJI VODOVOD UKUPNO:</t>
  </si>
  <si>
    <t>SANITARNA OPREMA</t>
  </si>
  <si>
    <t>NAPOMENA:</t>
  </si>
  <si>
    <t>Sanitarni predmeti dati su informativno, veličinu, boju i vrstu pojedinog sanitarnog predmeta i armaturu odabire Projektant, kvalitete jednakovrijedne kao____________________________________</t>
  </si>
  <si>
    <t>Nabava svog materijala, svi transporti i montaža kompletnog umivaonika, koji se sastoji od: 
- umivaonika veličine prema detalju interijera I. klase sa maskom za sifon;
- armatura je stojeća jednoručna miješalica za toplu i hladnu vodu Ø 15 mm, dva kutna ventila Ø 15 mm spojena na dovod vode, kromirani sifon s ispustom Ø 32 mm, čep Ø 32 mm.
Obračun se vrši po komadu kompletno montiranog umivaonika, sa spojem na dovod i odvod, uključivši sav potreban materijal za montažu.</t>
  </si>
  <si>
    <t>WC školjka</t>
  </si>
  <si>
    <t>Nabava svog materijala, svi transporti i montaža kompletnog WC-a, za montažu u sanitarnim čvorovima, koji se sastoji od :
- keramičke WC školjke  I. klase za dvokoličinsko ispiranje, te daskom s poklopcem od tvrde plastike.
 - montažnog instalacijskog elementa za WC školjku visine ugradnje 112 cm niskošumnim ugradbenim vodokotlićem. Instalacijski element samonosiv za ugradnju u suhomontažnu zidnu ili predzidnu konstrukciju , komplet s integriranim kutnim ventilom priključka vode ½", niskošumnim uljevnim ventilom, odvodnim koljenom d90/110 mm sa zvučno izoliranom ubujmicom, spojnim komadom za WC školjku s brtvenim manžetama i setom zvučne izolacije, vijcima za učvršćenje keramike i svim potrebnim priborom za ugradnju prema uputama proizvođača.
Obračun se vrši po komadu kompletno montirane WC školjke, sa spojem na dovod i odvod, uključivši sav potreban materijal za montažu.</t>
  </si>
  <si>
    <t>SANITARNA OPREMA UKUPNO:</t>
  </si>
  <si>
    <t>VODOVODNE INSTALACIJE</t>
  </si>
  <si>
    <t>Demontaža postojećih izljeva.</t>
  </si>
  <si>
    <t>Umivaonik(podrazumijeva i sudoper)</t>
  </si>
  <si>
    <t>Fasadna skela</t>
  </si>
  <si>
    <t xml:space="preserve">Izrada, dobava, montaža, demontaža i otprema nakon izvršenih radova, fasadne skele od bešavnih čeličnih cijevi, sa svim ukrućenjima, potporama, ogradama, mostovima, prilazima i slično. </t>
  </si>
  <si>
    <t>Skela izvedena prema pravilima struke i važećim mjerama zaštite na radu i osiguranjima. Uključivo radne platforme i zaštitne ograde, sva potrebna ukrućenja i sidrenja.</t>
  </si>
  <si>
    <t>Podloga na koju se postavlja fasadna skela mora biti čvsta i stabilna.</t>
  </si>
  <si>
    <t>Cijenom je obuhvaćena i dobava, te prema potrebi postava na vanjski dio skele, jutenih ili plastificiranih traka kao zaštita od pada predmeta, prašenja i sl. Trake se međusobno vežu i fiksiraju na nosivu konstrukciju skele.</t>
  </si>
  <si>
    <t>Cijena uključuje i amortizaciju skele.</t>
  </si>
  <si>
    <r>
      <t>Obračun po m</t>
    </r>
    <r>
      <rPr>
        <vertAlign val="superscript"/>
        <sz val="11"/>
        <rFont val="Calibri"/>
        <family val="2"/>
        <charset val="238"/>
        <scheme val="minor"/>
      </rPr>
      <t>2</t>
    </r>
    <r>
      <rPr>
        <sz val="11"/>
        <color theme="1"/>
        <rFont val="Calibri"/>
        <family val="2"/>
        <charset val="238"/>
        <scheme val="minor"/>
      </rPr>
      <t xml:space="preserve"> vertikalne projekcije.</t>
    </r>
  </si>
  <si>
    <t>a) rasvjetna lampa</t>
  </si>
  <si>
    <t>b) elektro ormarić i sl.</t>
  </si>
  <si>
    <t>c) plinski ormar</t>
  </si>
  <si>
    <t>d) razno  (antene, natpisne ploče, mala vent. rešetka i dr.)</t>
  </si>
  <si>
    <t>Demontaža postojećeg pregradnog zida od lamperije. Stavka podrazumijeva sav potreban rad, alat i opremu i drugo za rad kao i zbrinjavanje demontiranog materijala.</t>
  </si>
  <si>
    <t>Obračun po m2 površine zida.</t>
  </si>
  <si>
    <t>Demontaža postojećih vodovodnih instalacija</t>
  </si>
  <si>
    <r>
      <t>m</t>
    </r>
    <r>
      <rPr>
        <vertAlign val="superscript"/>
        <sz val="11"/>
        <rFont val="Arial"/>
        <family val="2"/>
        <charset val="238"/>
      </rPr>
      <t>2</t>
    </r>
    <r>
      <rPr>
        <sz val="10"/>
        <rFont val="Arial"/>
        <family val="2"/>
        <charset val="238"/>
      </rPr>
      <t/>
    </r>
  </si>
  <si>
    <t xml:space="preserve">NAPOMENA: u jediničnu cijenu stavke obavezno uključiti svu skelu potrebnu za izvođenje radova, sve mjere osiguranja radnika i prolaznika, sva potrebna premještanja postojećih instalacija za potrebe izvođenja radova, vraćanje istih na mjesto i u prvobitno stanje funkcionalnosti; utovar materijala preostalog od demontaže i odvoz na deponiju. Također u jediničnu cijenu uključiti sva potrebna osiguranja i podupiranja kod demontaža, kao i čišćenje prostora po dovršetku radova, a sve do potpune gotovosti stavke - ako opisom stavke nije drugačije određeno. 
</t>
  </si>
  <si>
    <r>
      <t xml:space="preserve">Nabava svog materijala, svi transporti i izrada </t>
    </r>
    <r>
      <rPr>
        <b/>
        <sz val="10"/>
        <rFont val="Arial"/>
        <family val="2"/>
        <charset val="238"/>
      </rPr>
      <t>grube i fine žbuke</t>
    </r>
    <r>
      <rPr>
        <sz val="10"/>
        <rFont val="Arial"/>
        <family val="2"/>
        <charset val="238"/>
      </rPr>
      <t xml:space="preserve"> </t>
    </r>
    <r>
      <rPr>
        <sz val="11"/>
        <rFont val="Calibri"/>
        <family val="2"/>
        <scheme val="minor"/>
      </rPr>
      <t>unutarnjih zidova vapneno cementnom produžnom žbukom d=2,0 cm, s predhodnim nabacivanjem cementnog šprica, rabiciranjem svih spojeva različitih materijala, ugradnjom horizontalnih i vertikalnih zaštitnih kutnih profila, ugradnjom sokl zaštitnih profila.</t>
    </r>
  </si>
  <si>
    <t>NAPOMENA: u jedinične cijene stavki obavezno uključiti sve nabave, svi transporti i ugradnje materijala, sve dovratnike i doprozornike, izmjeru otvora na licu mjesta, ostakljenje, brtve, završnu obradu, sav potreban tipski i specijalni okov po ozboru projektanta, sav potreban rad i pomoćne radnje, osnovni i pomoćni materijal; nabavu i ugradnju stakla prema opisu u troškovniku i svog potrebnog okova prema izboru projektanta; zidarsku ugradnju svake stavke, kitanje, radioničke nacrte i slično, a sve do potpune funkcionalne gotovosti pojedine stavke, uključivo čišćenje nakon dovršetka i u tijeku radova - ako opisom stavke nije drugačije određeno.</t>
  </si>
  <si>
    <t>Sve stavke predviđene su za suhu ugradnju. Boja prema odabiru naručitelja.</t>
  </si>
  <si>
    <t>Jednična cijena svake stavke mora sadržavati sve navedeno u napomeni i opisu svake pojedine stavke, te sav osnovni i pomoćni rad i materijal  - sve do potpune funkcionalne gotovosti.</t>
  </si>
  <si>
    <t>Dovratnik je opremljen brtvenom gumom. Vrata su opremljena kvalitetnim okovom, 3d šarnirima (po 3 komada u visini vrata). Brava za sva vrata je cilindrična sa master odjelnim ključem. Štitnik  sa pojačanim pričvršćenjem (kroz cijeli profil krila vijak i matica). Kvaka  po izboru projektanta, bez oštrih rubova, iz materijala postojanog na učestalo čišćenje. Sve opremljeno do pune funkcionalnosti.
Za sva vrata postaviti na primjereno mjesto tipske odbojnike za vratna krila. Obuhvatiti u jediničnoj cijeni vrata.</t>
  </si>
  <si>
    <t>Jednokrilna  unutarnja zaokretna vrata prema shemi vel. 80/210 cm.</t>
  </si>
  <si>
    <r>
      <t xml:space="preserve">Izrada, dobava i montaža punih, glatkih, jednokrilnih, zaokretnih unutarnjih vrata u građevinskom otvoru .
Vratno krilo je drveno, izrađeno od panela sa kartonskim saćem, obloženo obostrano medijapanom MDF 8 mm sa ojačanjima na mjestu kvake i po vertikali. </t>
    </r>
    <r>
      <rPr>
        <b/>
        <sz val="11"/>
        <rFont val="Calibri"/>
        <family val="2"/>
        <scheme val="minor"/>
      </rPr>
      <t>Završna obrada je poliuretanskim lakom, postojanim na učestalo čišćenje i učestalo korištenje.</t>
    </r>
    <r>
      <rPr>
        <sz val="11"/>
        <rFont val="Calibri"/>
        <family val="2"/>
        <scheme val="minor"/>
      </rPr>
      <t xml:space="preserve"> Boja krila i dovratnika u RAL - u po izboru Naručitelja. Debljina krila 42 mm. Dovratnik je izrađen od punog drva ili MDF-a sa masivnim kutnim završecima polumjera r=10mm.
Širina dovratnika je u punoj širini zida . Dovratnik se izvodi sa dosjedom u koji ulazi cijelo krilo (krilo je upušteno u dovratnik).</t>
    </r>
  </si>
  <si>
    <t>Pažljivo skidanje i demontaža unutarnje stolarije sa odlaganjem na deponiju  koju odredi investitor.</t>
  </si>
  <si>
    <t xml:space="preserve">Demontaža i uklanjanje postojećih zidnih i podnih pločica unutar prostorija prizemlja.
</t>
  </si>
  <si>
    <t>Nabava svog materijala, svi transporti i zidanje pregradnih zidova, podnih pasica tuševa,  obzidavanje  instalacijskih kanala, odzračnika i slično unutar građevine blok opekom d=12 cm u produžnom cementnom mortu M5, uključivo sav osnovni i pomoćni rad i materijal, te pokretna skela.</t>
  </si>
  <si>
    <r>
      <t>m</t>
    </r>
    <r>
      <rPr>
        <vertAlign val="superscript"/>
        <sz val="11"/>
        <rFont val="Arial"/>
        <family val="2"/>
        <charset val="238"/>
      </rPr>
      <t>2</t>
    </r>
  </si>
  <si>
    <r>
      <t xml:space="preserve">Nabava svog materijala, svi transposti i izrada toplinske izolacije plivajućeg poda  </t>
    </r>
    <r>
      <rPr>
        <sz val="11"/>
        <rFont val="Calibri"/>
        <family val="2"/>
        <scheme val="minor"/>
      </rPr>
      <t>na prethodno izveden hidroizolacijski sloj , uključivo svi preklopi i holkeli u slojevima kako slijedi:</t>
    </r>
  </si>
  <si>
    <r>
      <t>polaganje ploča od  ekspandiranog polistirena EPS 150 d=5 cm klase negorivosti (min gustoće 25 kg/m3; λ</t>
    </r>
    <r>
      <rPr>
        <sz val="10"/>
        <rFont val="Calibri"/>
        <family val="2"/>
        <charset val="238"/>
      </rPr>
      <t>≤</t>
    </r>
    <r>
      <rPr>
        <sz val="10"/>
        <rFont val="Arial"/>
        <family val="2"/>
        <charset val="238"/>
      </rPr>
      <t xml:space="preserve">0,033 W/mK) </t>
    </r>
  </si>
  <si>
    <t>polaganje PE folije</t>
  </si>
  <si>
    <t>Izrada cementnog estriha d=5,0 cm (u nagibu prema podnim sifonima u mokrim čvorovima) razreda tvrdoće C25/30  veličine zrna agregata 0-4 mm s armiranjem PP vlaknima, uključivo završna obrada gornje površine zaglađivanjem i priprema podloge za polaganje završne obloge poda.</t>
  </si>
  <si>
    <t>Demontaža postojećih cijevi za sanitarnu vodu.</t>
  </si>
  <si>
    <t>2.1.</t>
  </si>
  <si>
    <t>2.2.</t>
  </si>
  <si>
    <t>2.3.</t>
  </si>
  <si>
    <t>2.4.</t>
  </si>
  <si>
    <t>2.5.</t>
  </si>
  <si>
    <t>2.6.</t>
  </si>
  <si>
    <t>3.1.</t>
  </si>
  <si>
    <t>4.1.</t>
  </si>
  <si>
    <t>4.2.</t>
  </si>
  <si>
    <t>4.3.</t>
  </si>
  <si>
    <t>5.1.</t>
  </si>
  <si>
    <t>5.2.</t>
  </si>
  <si>
    <t>5.3.</t>
  </si>
  <si>
    <t>6.1.</t>
  </si>
  <si>
    <t>7.</t>
  </si>
  <si>
    <t>7.1.</t>
  </si>
  <si>
    <t>RADOVI I.FAZA</t>
  </si>
  <si>
    <t>8.</t>
  </si>
  <si>
    <t>2) Tehnički, drugi zahtjevi i uvjeti za izvođenje sustava, nadzorne radnje i kontrolni postupci, te održavanje sustava, koji su propisani prema i u skladu sa Tehničkim propisom o sustavima ventilacije, djelomične klimatizacije i klimatizacije zgrada, (NN br. 3/07).</t>
  </si>
  <si>
    <t>Unutarnja klima jedinica za  split sustav
Zidna unutarnja jedinica: Učinak hlađenja: 2,7 kW (1,1-2,7)kW
Učinak grijanja: 2,8 kW (1-2,8)kW
- maksimalna dozvoljena duljina cijevnog razvoda: 15 m
- maksimalna dozvoljena visina cijevnog razvoda: 10 m</t>
  </si>
  <si>
    <t xml:space="preserve">Sifon </t>
  </si>
  <si>
    <t>Odvod kondenzata PVC fi 32</t>
  </si>
  <si>
    <t>Sitni potrošni materijal</t>
  </si>
  <si>
    <t>paušal</t>
  </si>
  <si>
    <t>Cu fi 6,35</t>
  </si>
  <si>
    <t>Cu fi 9,52</t>
  </si>
  <si>
    <t xml:space="preserve">Ugradnja cjelokupnog sklopa klima multi split sustava do potpune funkcionalnosti, i ostali potrošni materijal. Tlačna proba i puštanje u rad.
</t>
  </si>
  <si>
    <t>8.1.</t>
  </si>
  <si>
    <t>8.2.</t>
  </si>
  <si>
    <t>8.3.</t>
  </si>
  <si>
    <t xml:space="preserve">Vanjska klima jedinica za  split sustav
Učinak grijanja i hlađenja: 8,5 kW (1-8,5)kW
- maksimalna dozvoljena duljina cijevnog razvoda: 70 m
- maksimalna dozvoljena duljina cijevnog razvoda za jednu jedinicu: 20 m
- maksimalna dozvoljena visinska razlika vanjske i unutarnje jedinice: 15 m
</t>
  </si>
  <si>
    <t>UKUPNO VODOVODNE INSTALACIJE:</t>
  </si>
  <si>
    <t>UKUPNO STROJARSKE INSTALACIJE:</t>
  </si>
  <si>
    <t>KERAMIČARSKI RADOVI</t>
  </si>
  <si>
    <t xml:space="preserve">Nabava svog materijala, svi transporti i polaganje prema shemi polaganja podnih, otpornih na habanje i abraziju, protukliznih R11 keramičkih pločica ljepljenjem prema shemi polaganja na prethodno pripremljenu podlogu s fugiranjem masom na bazi epoxy smola, uključivo profili na dilatacijama i sudarima podova, obrada svih sudara, reški i spojnica trajnoelastičnim kitom uz obavezno predočenje najmanje 10 uzoraka na odabir Naručitelju - sve do potpune funkcionalne gotovosti. 
</t>
  </si>
  <si>
    <t xml:space="preserve">Kao stavka 10.1., osim ljepljenja i fugiranja masom za vanjsku upotrebu 
</t>
  </si>
  <si>
    <t xml:space="preserve">Nabava svog materijala, svi transporti i polaganje ljepljenjem prema shemi polaganja zidnih, otporih na habanje, abraziju i agresivno održavanje keramičkih pločica na prethodno pripremljenu podlogu s fugiranjem masom na bazi epoxy smola , uključivo svi rubni, kutni i završni profili, obrada svih sudara, reški i spojnica trajnoelastičnim kitom uz obavezno predočenje najmanje 10 uzoraka na odabir Naručitelju - sve do potpune funkcionalne gotovosti.
</t>
  </si>
  <si>
    <t>5.4.</t>
  </si>
  <si>
    <t>Dobava i postava sokla od keramičkih  pločica iz st. 10.3. na zidovima.</t>
  </si>
  <si>
    <t xml:space="preserve">Sokl visine 10 cm. </t>
  </si>
  <si>
    <t>Na vanjskim uglovima se pločice spajaju rezanjem pod 45°.</t>
  </si>
  <si>
    <t>Obračun po m' izvedenog sokla.</t>
  </si>
  <si>
    <t>UKUPNO KERAMIČARSKI RADOVI:</t>
  </si>
  <si>
    <t>6.2.</t>
  </si>
  <si>
    <t>8.1.1.</t>
  </si>
  <si>
    <t>8.1.2.</t>
  </si>
  <si>
    <t>8.2.1.</t>
  </si>
  <si>
    <t>8.2.2.</t>
  </si>
  <si>
    <t>8.2.3.</t>
  </si>
  <si>
    <t>8.2.4.</t>
  </si>
  <si>
    <t>8.2.5.</t>
  </si>
  <si>
    <t>8.2.6.</t>
  </si>
  <si>
    <t>8.2.7.</t>
  </si>
  <si>
    <t>8.2.8.</t>
  </si>
  <si>
    <t>8.2.9.</t>
  </si>
  <si>
    <t>8.3.1.</t>
  </si>
  <si>
    <t>8.3.2.</t>
  </si>
  <si>
    <t>9.</t>
  </si>
  <si>
    <t>9.1.</t>
  </si>
  <si>
    <t>9.2.</t>
  </si>
  <si>
    <t>9.3.</t>
  </si>
  <si>
    <t>9.4.</t>
  </si>
  <si>
    <t>9.5.</t>
  </si>
  <si>
    <t>6.3.</t>
  </si>
  <si>
    <t>9.6.</t>
  </si>
  <si>
    <t>9.7.</t>
  </si>
  <si>
    <t>9.8.</t>
  </si>
  <si>
    <t>9.9.</t>
  </si>
  <si>
    <t>RADOVI I. FAZA</t>
  </si>
  <si>
    <t>OPĆINA ŠANDROVAC</t>
  </si>
  <si>
    <t>Bjelovarska 6, 43 227 Šandrovac, OIB: 35024150994</t>
  </si>
  <si>
    <r>
      <t>J</t>
    </r>
    <r>
      <rPr>
        <sz val="11"/>
        <color rgb="FF00000A"/>
        <rFont val="Calibri"/>
        <family val="2"/>
      </rPr>
      <t>AVNA ZGRADA (sportska zgrada - svlačionice sa pomoćnim</t>
    </r>
  </si>
  <si>
    <t>prostorijama i salom za sastanke)</t>
  </si>
  <si>
    <t>OBNOVA GRAĐEVINE</t>
  </si>
  <si>
    <t>k.č.br. 1570/1 k.o. Šandrovac</t>
  </si>
  <si>
    <t>Ulica Bjelovarska 37A, 43 227 Šandrovac</t>
  </si>
  <si>
    <t>Razvod instalacije električne energije za napajanje klima jedinica, uključujuče i novu instalaciju uzemljenja  i njeno ispitivanje.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</si>
</sst>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9">
    <numFmt numFmtId="44" formatCode="_-* #,##0.00\ &quot;€&quot;_-;\-* #,##0.00\ &quot;€&quot;_-;_-* &quot;-&quot;??\ &quot;€&quot;_-;_-@_-"/>
    <numFmt numFmtId="43" formatCode="_-* #,##0.00_-;\-* #,##0.00_-;_-* &quot;-&quot;??_-;_-@_-"/>
    <numFmt numFmtId="164" formatCode="_-* #,##0.00\ _€_-;\-* #,##0.00\ _€_-;_-* &quot;-&quot;??\ _€_-;_-@_-"/>
    <numFmt numFmtId="165" formatCode="_-* #,##0.00\ &quot;kn&quot;_-;\-* #,##0.00\ &quot;kn&quot;_-;_-* &quot;-&quot;??\ &quot;kn&quot;_-;_-@_-"/>
    <numFmt numFmtId="166" formatCode="_-* #,##0.00\ _k_n_-;\-* #,##0.00\ _k_n_-;_-* &quot;-&quot;??\ _k_n_-;_-@_-"/>
    <numFmt numFmtId="167" formatCode="#,##0.00\ [$€-1]"/>
    <numFmt numFmtId="168" formatCode="_(* #,##0.00_);_(* \(#,##0.00\);_(* &quot;-&quot;??_);_(@_)"/>
    <numFmt numFmtId="169" formatCode="#,##0.00&quot;      &quot;;&quot;-&quot;#,##0.00&quot;      &quot;;&quot; -&quot;#&quot;      &quot;;@&quot; &quot;"/>
    <numFmt numFmtId="170" formatCode="#,##0.00&quot; kn &quot;;&quot;-&quot;#,##0.00&quot; kn &quot;;&quot; -&quot;#&quot; kn &quot;;@&quot; &quot;"/>
    <numFmt numFmtId="171" formatCode="[$-41A]General"/>
    <numFmt numFmtId="172" formatCode="#,##0.00&quot; &quot;[$kn-41A];[Red]&quot;-&quot;#,##0.00&quot; &quot;[$kn-41A]"/>
    <numFmt numFmtId="173" formatCode="_-* #,##0.00_-;\-* #,##0.00_-;_-* \-??_-;_-@_-"/>
    <numFmt numFmtId="174" formatCode="#,##0.00\ &quot;kn&quot;"/>
    <numFmt numFmtId="175" formatCode="&quot;$&quot;#,##0_);\(&quot;$&quot;#,##0\)"/>
    <numFmt numFmtId="176" formatCode="#,##0;\-#,##0;&quot;-&quot;"/>
    <numFmt numFmtId="177" formatCode="#,##0.00;\-#,##0.00;&quot;-&quot;"/>
    <numFmt numFmtId="178" formatCode="#,##0%;\-#,##0%;&quot;- &quot;"/>
    <numFmt numFmtId="179" formatCode="#,##0.0%;\-#,##0.0%;&quot;- &quot;"/>
    <numFmt numFmtId="180" formatCode="#,##0.00%;\-#,##0.00%;&quot;- &quot;"/>
    <numFmt numFmtId="181" formatCode="#,##0.0;\-#,##0.0;&quot;-&quot;"/>
    <numFmt numFmtId="182" formatCode="[Blue]#,##0;[Blue]\(#,##0\)"/>
    <numFmt numFmtId="183" formatCode="#,##0;\(#,##0\)"/>
    <numFmt numFmtId="184" formatCode="&quot;$&quot;#,##0;[Red]\-&quot;$&quot;#,##0"/>
    <numFmt numFmtId="185" formatCode="&quot;$&quot;#,##0.00;[Red]\-&quot;$&quot;#,##0.00"/>
    <numFmt numFmtId="186" formatCode="[Red]0%;[Red]\(0%\)"/>
    <numFmt numFmtId="187" formatCode="General_)"/>
    <numFmt numFmtId="188" formatCode="0%;\(0%\)"/>
    <numFmt numFmtId="189" formatCode="\ \ @"/>
    <numFmt numFmtId="190" formatCode="\ \ \ \ @"/>
    <numFmt numFmtId="191" formatCode="_-&quot;$&quot;* #,##0_-;\-&quot;$&quot;* #,##0_-;_-&quot;$&quot;* &quot;-&quot;_-;_-@_-"/>
    <numFmt numFmtId="192" formatCode="_-&quot;$&quot;* #,##0.00_-;\-&quot;$&quot;* #,##0.00_-;_-&quot;$&quot;* &quot;-&quot;??_-;_-@_-"/>
    <numFmt numFmtId="193" formatCode="* #,##0.00\ ;\-* #,##0.00\ ;* \-#\ ;@\ "/>
    <numFmt numFmtId="194" formatCode="_-* #,##0.00\ [$€]_-;\-* #,##0.00\ [$€]_-;_-* &quot;-&quot;??\ [$€]_-;_-@_-"/>
    <numFmt numFmtId="195" formatCode="_ [$€]\ * #,##0.00_ ;_ [$€]\ * \-#,##0.00_ ;_ [$€]\ * &quot;-&quot;??_ ;_ @_ "/>
    <numFmt numFmtId="196" formatCode="[$€-41A]\ #,##0.00\ ;[$€-41A]&quot; -&quot;#,##0.00\ ;[$€-41A]&quot; -&quot;00\ ;@\ "/>
    <numFmt numFmtId="197" formatCode="_-&quot;kn&quot;\ * #,##0.00_-;\-&quot;kn&quot;\ * #,##0.00_-;_-&quot;kn&quot;\ * &quot;-&quot;??_-;_-@_-"/>
    <numFmt numFmtId="198" formatCode="_-* #,##0.00\ &quot;SIT&quot;_-;\-* #,##0.00\ &quot;SIT&quot;_-;_-* &quot;-&quot;??\ &quot;SIT&quot;_-;_-@_-"/>
    <numFmt numFmtId="199" formatCode="\ #,##0.00\ [$kn-41A]\ ;\-#,##0.00\ [$kn-41A]\ ;&quot; -&quot;00\ [$kn-41A]\ ;\ @\ "/>
    <numFmt numFmtId="200" formatCode="_-* #,##0.00\ _k_n_-;\-* #,##0.00\ _k_n_-;_-* \-??\ _k_n_-;_-@_-"/>
  </numFmts>
  <fonts count="185">
    <font>
      <sz val="11"/>
      <color theme="1"/>
      <name val="Calibri"/>
      <family val="2"/>
      <charset val="238"/>
      <scheme val="minor"/>
    </font>
    <font>
      <sz val="10"/>
      <color theme="1"/>
      <name val="Arial"/>
      <family val="2"/>
      <charset val="238"/>
    </font>
    <font>
      <sz val="10"/>
      <color theme="1"/>
      <name val="Arial"/>
      <family val="2"/>
      <charset val="238"/>
    </font>
    <font>
      <sz val="10"/>
      <color theme="1"/>
      <name val="Arial"/>
      <family val="2"/>
      <charset val="238"/>
    </font>
    <font>
      <b/>
      <sz val="11"/>
      <color theme="1"/>
      <name val="Calibri"/>
      <family val="2"/>
      <charset val="238"/>
      <scheme val="minor"/>
    </font>
    <font>
      <sz val="10"/>
      <name val="Arial"/>
      <family val="2"/>
      <charset val="238"/>
    </font>
    <font>
      <sz val="12"/>
      <color theme="1"/>
      <name val="Arial"/>
      <family val="2"/>
      <charset val="238"/>
    </font>
    <font>
      <b/>
      <sz val="12"/>
      <color theme="1"/>
      <name val="Calibri"/>
      <family val="2"/>
      <charset val="238"/>
      <scheme val="minor"/>
    </font>
    <font>
      <b/>
      <sz val="14"/>
      <color theme="1"/>
      <name val="Calibri"/>
      <family val="2"/>
      <charset val="238"/>
      <scheme val="minor"/>
    </font>
    <font>
      <sz val="12"/>
      <color theme="1"/>
      <name val="Calibri"/>
      <family val="2"/>
      <charset val="238"/>
      <scheme val="minor"/>
    </font>
    <font>
      <sz val="11"/>
      <name val="Calibri"/>
      <family val="2"/>
      <charset val="238"/>
      <scheme val="minor"/>
    </font>
    <font>
      <b/>
      <sz val="11"/>
      <name val="Calibri"/>
      <family val="2"/>
      <charset val="238"/>
      <scheme val="minor"/>
    </font>
    <font>
      <vertAlign val="superscript"/>
      <sz val="11"/>
      <name val="Calibri"/>
      <family val="2"/>
      <charset val="238"/>
      <scheme val="minor"/>
    </font>
    <font>
      <sz val="11"/>
      <color indexed="8"/>
      <name val="Calibri"/>
      <family val="2"/>
      <charset val="238"/>
      <scheme val="minor"/>
    </font>
    <font>
      <b/>
      <sz val="10"/>
      <name val="Arial"/>
      <family val="2"/>
      <charset val="238"/>
    </font>
    <font>
      <sz val="11"/>
      <color indexed="8"/>
      <name val="Calibri"/>
      <family val="2"/>
      <charset val="238"/>
    </font>
    <font>
      <b/>
      <sz val="10"/>
      <color indexed="8"/>
      <name val="Arial"/>
      <family val="2"/>
      <charset val="238"/>
    </font>
    <font>
      <sz val="10"/>
      <name val="Arial"/>
      <family val="2"/>
      <charset val="1"/>
    </font>
    <font>
      <sz val="10"/>
      <color indexed="8"/>
      <name val="Arial"/>
      <family val="2"/>
      <charset val="238"/>
    </font>
    <font>
      <b/>
      <u/>
      <sz val="12"/>
      <name val="Arial"/>
      <family val="2"/>
      <charset val="238"/>
    </font>
    <font>
      <sz val="10"/>
      <name val="Arial"/>
      <family val="2"/>
    </font>
    <font>
      <sz val="10"/>
      <color rgb="FFFF0000"/>
      <name val="Arial"/>
      <family val="2"/>
      <charset val="238"/>
    </font>
    <font>
      <sz val="11"/>
      <color rgb="FFFF0000"/>
      <name val="Calibri"/>
      <family val="2"/>
      <charset val="238"/>
      <scheme val="minor"/>
    </font>
    <font>
      <sz val="10"/>
      <name val="Arial CE"/>
      <family val="2"/>
      <charset val="238"/>
    </font>
    <font>
      <sz val="11"/>
      <name val="Calibri"/>
      <family val="2"/>
      <scheme val="minor"/>
    </font>
    <font>
      <sz val="11"/>
      <color theme="1"/>
      <name val="Calibri"/>
      <family val="2"/>
      <scheme val="minor"/>
    </font>
    <font>
      <b/>
      <sz val="11"/>
      <name val="Calibri"/>
      <family val="2"/>
      <scheme val="minor"/>
    </font>
    <font>
      <sz val="11"/>
      <color theme="1"/>
      <name val="Calibri"/>
      <family val="2"/>
      <charset val="238"/>
      <scheme val="minor"/>
    </font>
    <font>
      <sz val="10"/>
      <name val="Arial"/>
      <family val="2"/>
      <charset val="238"/>
    </font>
    <font>
      <sz val="11"/>
      <name val="Times New Roman"/>
      <family val="1"/>
      <charset val="238"/>
    </font>
    <font>
      <sz val="10"/>
      <color theme="1"/>
      <name val="Tahoma"/>
      <family val="2"/>
      <charset val="238"/>
    </font>
    <font>
      <b/>
      <sz val="11"/>
      <color indexed="8"/>
      <name val="Calibri"/>
      <family val="2"/>
      <charset val="238"/>
      <scheme val="minor"/>
    </font>
    <font>
      <sz val="11"/>
      <name val="Arial"/>
      <family val="2"/>
      <charset val="238"/>
    </font>
    <font>
      <b/>
      <sz val="11"/>
      <color theme="1"/>
      <name val="Arial"/>
      <family val="2"/>
      <charset val="238"/>
    </font>
    <font>
      <vertAlign val="superscript"/>
      <sz val="11"/>
      <color theme="1"/>
      <name val="Calibri"/>
      <family val="2"/>
      <charset val="238"/>
      <scheme val="minor"/>
    </font>
    <font>
      <u/>
      <sz val="11"/>
      <color theme="1"/>
      <name val="Calibri"/>
      <family val="2"/>
      <charset val="238"/>
      <scheme val="minor"/>
    </font>
    <font>
      <sz val="10"/>
      <name val="MS Sans Serif"/>
      <family val="2"/>
      <charset val="238"/>
    </font>
    <font>
      <sz val="12"/>
      <name val="Arial CE"/>
      <charset val="238"/>
    </font>
    <font>
      <sz val="11"/>
      <color theme="1"/>
      <name val="Arial"/>
      <family val="2"/>
      <charset val="238"/>
    </font>
    <font>
      <sz val="8.5"/>
      <color theme="1"/>
      <name val="Arial"/>
      <family val="2"/>
      <charset val="238"/>
    </font>
    <font>
      <sz val="10"/>
      <name val="Helv"/>
    </font>
    <font>
      <sz val="10"/>
      <color rgb="FF000000"/>
      <name val="Arial"/>
      <family val="2"/>
      <charset val="238"/>
    </font>
    <font>
      <sz val="10"/>
      <name val="Helvetica"/>
    </font>
    <font>
      <sz val="8"/>
      <name val="Arial"/>
      <family val="2"/>
    </font>
    <font>
      <sz val="10"/>
      <name val="ElegaGarmnd BT"/>
      <family val="1"/>
    </font>
    <font>
      <sz val="9"/>
      <name val="Tahoma"/>
      <family val="2"/>
      <charset val="238"/>
    </font>
    <font>
      <sz val="10"/>
      <color rgb="FF000000"/>
      <name val="Futura Bk L2"/>
      <charset val="238"/>
    </font>
    <font>
      <sz val="11"/>
      <color rgb="FF000000"/>
      <name val="Arial"/>
      <family val="2"/>
      <charset val="238"/>
    </font>
    <font>
      <sz val="11"/>
      <color rgb="FF000000"/>
      <name val="Calibri"/>
      <family val="2"/>
      <charset val="238"/>
    </font>
    <font>
      <b/>
      <i/>
      <sz val="16"/>
      <color theme="1"/>
      <name val="Arial"/>
      <family val="2"/>
      <charset val="238"/>
    </font>
    <font>
      <b/>
      <i/>
      <sz val="16"/>
      <color rgb="FF000000"/>
      <name val="Arial"/>
      <family val="2"/>
      <charset val="238"/>
    </font>
    <font>
      <sz val="10"/>
      <color rgb="FF000000"/>
      <name val="Futura Md L2"/>
      <charset val="238"/>
    </font>
    <font>
      <sz val="10"/>
      <color rgb="FF000000"/>
      <name val="Futura Bk L21"/>
      <charset val="238"/>
    </font>
    <font>
      <b/>
      <sz val="15"/>
      <color rgb="FF003366"/>
      <name val="Calibri"/>
      <family val="2"/>
      <charset val="238"/>
    </font>
    <font>
      <b/>
      <sz val="11"/>
      <color rgb="FF333333"/>
      <name val="Calibri"/>
      <family val="2"/>
      <charset val="238"/>
    </font>
    <font>
      <b/>
      <i/>
      <u/>
      <sz val="11"/>
      <color theme="1"/>
      <name val="Arial"/>
      <family val="2"/>
      <charset val="238"/>
    </font>
    <font>
      <b/>
      <i/>
      <u/>
      <sz val="11"/>
      <color rgb="FF000000"/>
      <name val="Arial"/>
      <family val="2"/>
      <charset val="238"/>
    </font>
    <font>
      <b/>
      <sz val="12"/>
      <color rgb="FF000000"/>
      <name val="Futura Bk L21"/>
      <charset val="238"/>
    </font>
    <font>
      <sz val="10"/>
      <color rgb="FF000000"/>
      <name val="Helv"/>
      <charset val="238"/>
    </font>
    <font>
      <sz val="10"/>
      <color rgb="FF000000"/>
      <name val="Times New Roman"/>
      <family val="1"/>
      <charset val="238"/>
    </font>
    <font>
      <sz val="9"/>
      <color rgb="FF000000"/>
      <name val="Geneva"/>
      <charset val="238"/>
    </font>
    <font>
      <u/>
      <sz val="11"/>
      <color theme="10"/>
      <name val="Calibri"/>
      <family val="2"/>
      <charset val="238"/>
      <scheme val="minor"/>
    </font>
    <font>
      <sz val="10"/>
      <name val="Arial"/>
      <family val="2"/>
      <charset val="238"/>
    </font>
    <font>
      <sz val="11"/>
      <name val="Calibri"/>
      <family val="2"/>
      <charset val="238"/>
    </font>
    <font>
      <sz val="10"/>
      <name val="Arial CE"/>
    </font>
    <font>
      <sz val="11"/>
      <color indexed="17"/>
      <name val="Calibri"/>
      <family val="2"/>
      <charset val="238"/>
    </font>
    <font>
      <b/>
      <sz val="11"/>
      <color indexed="63"/>
      <name val="Calibri"/>
      <family val="2"/>
      <charset val="238"/>
    </font>
    <font>
      <b/>
      <sz val="18"/>
      <color indexed="56"/>
      <name val="Cambria"/>
      <family val="2"/>
      <charset val="238"/>
    </font>
    <font>
      <sz val="11"/>
      <color indexed="10"/>
      <name val="Calibri"/>
      <family val="2"/>
      <charset val="238"/>
    </font>
    <font>
      <sz val="10"/>
      <name val="Arial CE"/>
      <charset val="238"/>
    </font>
    <font>
      <sz val="10"/>
      <color indexed="10"/>
      <name val="Arial"/>
      <family val="2"/>
      <charset val="238"/>
    </font>
    <font>
      <sz val="12"/>
      <name val="HRHelvetica"/>
    </font>
    <font>
      <b/>
      <sz val="10"/>
      <name val="MS Sans Serif"/>
      <family val="2"/>
      <charset val="238"/>
    </font>
    <font>
      <sz val="10"/>
      <name val="Futura Bk L2"/>
      <charset val="238"/>
    </font>
    <font>
      <sz val="10"/>
      <color indexed="8"/>
      <name val="Arial"/>
      <family val="2"/>
    </font>
    <font>
      <sz val="10"/>
      <color indexed="0"/>
      <name val="MS Sans Serif"/>
      <family val="2"/>
      <charset val="238"/>
    </font>
    <font>
      <sz val="10"/>
      <color indexed="12"/>
      <name val="Arial"/>
      <family val="2"/>
    </font>
    <font>
      <sz val="10"/>
      <color indexed="8"/>
      <name val="Arial1"/>
      <charset val="238"/>
    </font>
    <font>
      <sz val="11"/>
      <color indexed="8"/>
      <name val="Arial2"/>
      <charset val="238"/>
    </font>
    <font>
      <b/>
      <sz val="12"/>
      <name val="Arial"/>
      <family val="2"/>
    </font>
    <font>
      <sz val="10"/>
      <name val="Futura Md L2"/>
      <family val="2"/>
      <charset val="238"/>
    </font>
    <font>
      <sz val="10"/>
      <name val="Times New Roman CE"/>
      <family val="1"/>
      <charset val="238"/>
    </font>
    <font>
      <sz val="12"/>
      <name val="Times New Roman CE"/>
      <family val="1"/>
      <charset val="238"/>
    </font>
    <font>
      <sz val="10"/>
      <name val="Futura Bk L2"/>
      <family val="2"/>
      <charset val="238"/>
    </font>
    <font>
      <sz val="10"/>
      <color indexed="14"/>
      <name val="Arial"/>
      <family val="2"/>
    </font>
    <font>
      <b/>
      <sz val="18"/>
      <color indexed="62"/>
      <name val="Cambria"/>
      <family val="2"/>
      <charset val="238"/>
    </font>
    <font>
      <sz val="8"/>
      <name val="Arial Narrow"/>
      <family val="2"/>
      <charset val="238"/>
    </font>
    <font>
      <sz val="12"/>
      <name val="Helv"/>
      <family val="2"/>
    </font>
    <font>
      <sz val="9"/>
      <name val="Arial CE"/>
      <family val="2"/>
      <charset val="238"/>
    </font>
    <font>
      <sz val="10"/>
      <color indexed="10"/>
      <name val="Arial"/>
      <family val="2"/>
    </font>
    <font>
      <b/>
      <sz val="12"/>
      <name val="Futura Bk L2"/>
      <family val="2"/>
      <charset val="238"/>
    </font>
    <font>
      <sz val="10"/>
      <name val="Helv"/>
      <family val="2"/>
    </font>
    <font>
      <sz val="10"/>
      <name val="Tms Rmn"/>
      <charset val="238"/>
    </font>
    <font>
      <sz val="9"/>
      <name val="Geneva"/>
      <charset val="238"/>
    </font>
    <font>
      <sz val="11"/>
      <name val="Arial"/>
      <family val="2"/>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sz val="11"/>
      <color indexed="8"/>
      <name val="Calibri"/>
      <family val="2"/>
    </font>
    <font>
      <b/>
      <sz val="11"/>
      <color indexed="8"/>
      <name val="Calibri"/>
      <family val="2"/>
      <charset val="238"/>
    </font>
    <font>
      <sz val="10"/>
      <color indexed="22"/>
      <name val="Arial"/>
      <family val="2"/>
      <charset val="238"/>
    </font>
    <font>
      <sz val="12"/>
      <name val="Tms Rmn"/>
    </font>
    <font>
      <sz val="10"/>
      <color indexed="20"/>
      <name val="Arial"/>
      <family val="2"/>
      <charset val="238"/>
    </font>
    <font>
      <sz val="10"/>
      <name val="CRO_Swiss_Con-Normal"/>
      <charset val="238"/>
    </font>
    <font>
      <b/>
      <sz val="10"/>
      <color indexed="52"/>
      <name val="Arial"/>
      <family val="2"/>
      <charset val="238"/>
    </font>
    <font>
      <b/>
      <sz val="10"/>
      <color indexed="60"/>
      <name val="Arial"/>
      <family val="2"/>
      <charset val="238"/>
    </font>
    <font>
      <b/>
      <sz val="11"/>
      <color indexed="10"/>
      <name val="Calibri"/>
      <family val="2"/>
      <charset val="238"/>
    </font>
    <font>
      <b/>
      <sz val="10"/>
      <color indexed="22"/>
      <name val="Arial"/>
      <family val="2"/>
      <charset val="238"/>
    </font>
    <font>
      <i/>
      <sz val="10"/>
      <color indexed="23"/>
      <name val="Arial"/>
      <family val="2"/>
      <charset val="238"/>
    </font>
    <font>
      <sz val="10"/>
      <color indexed="17"/>
      <name val="Arial"/>
      <family val="2"/>
      <charset val="238"/>
    </font>
    <font>
      <b/>
      <sz val="15"/>
      <color indexed="56"/>
      <name val="Arial"/>
      <family val="2"/>
      <charset val="238"/>
    </font>
    <font>
      <b/>
      <sz val="15"/>
      <color indexed="48"/>
      <name val="Arial"/>
      <family val="2"/>
      <charset val="238"/>
    </font>
    <font>
      <b/>
      <sz val="15"/>
      <color indexed="62"/>
      <name val="Calibri"/>
      <family val="2"/>
      <charset val="238"/>
    </font>
    <font>
      <b/>
      <sz val="13"/>
      <color indexed="56"/>
      <name val="Arial"/>
      <family val="2"/>
      <charset val="238"/>
    </font>
    <font>
      <b/>
      <sz val="13"/>
      <color indexed="48"/>
      <name val="Arial"/>
      <family val="2"/>
      <charset val="238"/>
    </font>
    <font>
      <b/>
      <sz val="13"/>
      <color indexed="62"/>
      <name val="Calibri"/>
      <family val="2"/>
      <charset val="238"/>
    </font>
    <font>
      <b/>
      <sz val="11"/>
      <color indexed="56"/>
      <name val="Arial"/>
      <family val="2"/>
      <charset val="238"/>
    </font>
    <font>
      <b/>
      <sz val="11"/>
      <color indexed="48"/>
      <name val="Arial"/>
      <family val="2"/>
      <charset val="238"/>
    </font>
    <font>
      <b/>
      <sz val="11"/>
      <color indexed="62"/>
      <name val="Calibri"/>
      <family val="2"/>
      <charset val="238"/>
    </font>
    <font>
      <u/>
      <sz val="10"/>
      <color indexed="12"/>
      <name val="Arial"/>
      <family val="2"/>
      <charset val="238"/>
    </font>
    <font>
      <u/>
      <sz val="11"/>
      <color indexed="12"/>
      <name val="Calibri"/>
      <family val="2"/>
      <charset val="238"/>
    </font>
    <font>
      <u/>
      <sz val="11"/>
      <color indexed="12"/>
      <name val="Arial"/>
      <family val="2"/>
      <charset val="238"/>
    </font>
    <font>
      <u/>
      <sz val="10"/>
      <color indexed="12"/>
      <name val="Arial CE"/>
      <charset val="238"/>
    </font>
    <font>
      <sz val="10"/>
      <color indexed="62"/>
      <name val="Arial"/>
      <family val="2"/>
      <charset val="238"/>
    </font>
    <font>
      <sz val="12"/>
      <color indexed="8"/>
      <name val="Times New Roman CE"/>
      <family val="1"/>
      <charset val="238"/>
    </font>
    <font>
      <sz val="10"/>
      <color indexed="8"/>
      <name val="Futura Bk L2"/>
      <charset val="238"/>
    </font>
    <font>
      <sz val="10"/>
      <color indexed="52"/>
      <name val="Arial"/>
      <family val="2"/>
      <charset val="238"/>
    </font>
    <font>
      <sz val="10"/>
      <color indexed="60"/>
      <name val="Arial"/>
      <family val="2"/>
      <charset val="238"/>
    </font>
    <font>
      <sz val="14"/>
      <name val="Futura Bk L2"/>
      <family val="2"/>
      <charset val="238"/>
    </font>
    <font>
      <sz val="14"/>
      <color indexed="8"/>
      <name val="Futura Bk L2"/>
      <charset val="238"/>
    </font>
    <font>
      <sz val="10"/>
      <color indexed="59"/>
      <name val="Arial"/>
      <family val="2"/>
      <charset val="238"/>
    </font>
    <font>
      <sz val="11"/>
      <color indexed="19"/>
      <name val="Calibri"/>
      <family val="2"/>
      <charset val="238"/>
    </font>
    <font>
      <sz val="11"/>
      <name val="Arial"/>
      <family val="1"/>
    </font>
    <font>
      <sz val="8"/>
      <name val="Tahoma"/>
      <family val="2"/>
      <charset val="238"/>
    </font>
    <font>
      <sz val="11"/>
      <color indexed="8"/>
      <name val="Arial"/>
      <family val="2"/>
      <charset val="238"/>
    </font>
    <font>
      <sz val="10"/>
      <name val="Tahoma"/>
      <family val="2"/>
      <charset val="238"/>
    </font>
    <font>
      <b/>
      <sz val="10"/>
      <color indexed="63"/>
      <name val="Arial"/>
      <family val="2"/>
      <charset val="238"/>
    </font>
    <font>
      <b/>
      <sz val="12"/>
      <color indexed="8"/>
      <name val="Futura Bk L2"/>
      <charset val="238"/>
    </font>
    <font>
      <sz val="10"/>
      <name val="Helv"/>
      <charset val="238"/>
    </font>
    <font>
      <sz val="10"/>
      <color indexed="8"/>
      <name val="Times New Roman"/>
      <family val="1"/>
      <charset val="238"/>
    </font>
    <font>
      <sz val="11"/>
      <color theme="1"/>
      <name val="Calibri"/>
      <family val="2"/>
      <charset val="238"/>
    </font>
    <font>
      <sz val="10"/>
      <color rgb="FF000000"/>
      <name val="Arial"/>
      <family val="2"/>
    </font>
    <font>
      <u/>
      <sz val="10"/>
      <color rgb="FF0000FF"/>
      <name val="Arial"/>
      <family val="2"/>
      <charset val="238"/>
    </font>
    <font>
      <sz val="11"/>
      <color rgb="FF000000"/>
      <name val="Arial1"/>
      <charset val="238"/>
    </font>
    <font>
      <sz val="10"/>
      <color rgb="FF000000"/>
      <name val="Arial"/>
      <family val="2"/>
      <charset val="1"/>
    </font>
    <font>
      <sz val="11"/>
      <color rgb="FF000000"/>
      <name val="Calibri"/>
      <family val="2"/>
      <charset val="1"/>
    </font>
    <font>
      <i/>
      <sz val="10"/>
      <name val="Times New Roman"/>
      <family val="1"/>
      <charset val="238"/>
    </font>
    <font>
      <sz val="10"/>
      <name val="Times New Roman"/>
      <family val="1"/>
      <charset val="238"/>
    </font>
    <font>
      <sz val="9"/>
      <name val="Geneva"/>
      <family val="2"/>
      <charset val="238"/>
    </font>
    <font>
      <sz val="9"/>
      <name val="PF Din Text Cond Pro Light"/>
      <charset val="238"/>
    </font>
    <font>
      <sz val="8"/>
      <name val="Arial"/>
      <family val="2"/>
      <charset val="238"/>
    </font>
    <font>
      <sz val="12"/>
      <name val="Calibri"/>
      <family val="2"/>
      <charset val="238"/>
    </font>
    <font>
      <sz val="12"/>
      <color rgb="FF000000"/>
      <name val="Calibri"/>
      <family val="2"/>
      <charset val="238"/>
    </font>
    <font>
      <b/>
      <sz val="12"/>
      <name val="Calibri"/>
      <family val="2"/>
      <charset val="238"/>
    </font>
    <font>
      <b/>
      <sz val="12"/>
      <color rgb="FF000000"/>
      <name val="Calibri"/>
      <family val="2"/>
      <charset val="238"/>
    </font>
    <font>
      <sz val="12"/>
      <color rgb="FF00000A"/>
      <name val="Calibri"/>
      <family val="2"/>
      <charset val="238"/>
    </font>
    <font>
      <b/>
      <sz val="12"/>
      <color rgb="FF00000A"/>
      <name val="Calibri"/>
      <family val="2"/>
      <charset val="238"/>
    </font>
    <font>
      <b/>
      <sz val="12"/>
      <color indexed="8"/>
      <name val="Calibri"/>
      <family val="2"/>
      <charset val="238"/>
    </font>
    <font>
      <b/>
      <sz val="12"/>
      <color rgb="FF000080"/>
      <name val="Calibri"/>
      <family val="2"/>
      <charset val="238"/>
    </font>
    <font>
      <sz val="10"/>
      <color theme="1"/>
      <name val="Calibri"/>
      <family val="2"/>
      <charset val="238"/>
      <scheme val="minor"/>
    </font>
    <font>
      <sz val="10"/>
      <name val="Calibri"/>
      <family val="2"/>
      <charset val="238"/>
    </font>
    <font>
      <sz val="12"/>
      <name val="Arial CE"/>
      <family val="2"/>
      <charset val="238"/>
    </font>
    <font>
      <sz val="9"/>
      <name val="Arial"/>
      <family val="2"/>
      <charset val="238"/>
    </font>
    <font>
      <u/>
      <sz val="10"/>
      <color indexed="30"/>
      <name val="Arial"/>
      <family val="2"/>
      <charset val="238"/>
    </font>
    <font>
      <b/>
      <u/>
      <sz val="12"/>
      <name val="Calibri"/>
      <family val="2"/>
      <charset val="238"/>
      <scheme val="minor"/>
    </font>
    <font>
      <b/>
      <i/>
      <outline/>
      <sz val="26"/>
      <color rgb="FF000000"/>
      <name val="Agency FB"/>
      <family val="2"/>
    </font>
    <font>
      <sz val="11"/>
      <name val="Agency FB"/>
      <family val="2"/>
    </font>
    <font>
      <sz val="12"/>
      <name val="Calibri"/>
      <family val="2"/>
      <charset val="238"/>
      <scheme val="minor"/>
    </font>
    <font>
      <b/>
      <sz val="9"/>
      <color theme="1"/>
      <name val="Calibri"/>
      <family val="2"/>
      <scheme val="minor"/>
    </font>
    <font>
      <b/>
      <sz val="12"/>
      <color theme="1"/>
      <name val="Calibri"/>
      <family val="2"/>
      <scheme val="minor"/>
    </font>
    <font>
      <vertAlign val="superscript"/>
      <sz val="11"/>
      <name val="Arial"/>
      <family val="2"/>
      <charset val="238"/>
    </font>
    <font>
      <sz val="11"/>
      <color rgb="FF000000"/>
      <name val="Calibri"/>
      <family val="2"/>
      <scheme val="minor"/>
    </font>
    <font>
      <b/>
      <sz val="11"/>
      <color theme="1"/>
      <name val="Calibri"/>
      <family val="2"/>
      <scheme val="minor"/>
    </font>
    <font>
      <sz val="11"/>
      <color rgb="FF00000A"/>
      <name val="Calibri"/>
      <family val="2"/>
    </font>
    <font>
      <sz val="11"/>
      <color rgb="FF00000A"/>
      <name val="Calibri"/>
      <family val="2"/>
      <scheme val="minor"/>
    </font>
    <font>
      <sz val="12"/>
      <color rgb="FF00000A"/>
      <name val="Calibri"/>
      <family val="2"/>
    </font>
    <font>
      <sz val="11"/>
      <color theme="1"/>
      <name val="Calibri"/>
      <family val="2"/>
    </font>
  </fonts>
  <fills count="72">
    <fill>
      <patternFill patternType="none"/>
    </fill>
    <fill>
      <patternFill patternType="gray125"/>
    </fill>
    <fill>
      <patternFill patternType="solid">
        <fgColor theme="7" tint="0.79998168889431442"/>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C0C0C0"/>
        <bgColor rgb="FFC0C0C0"/>
      </patternFill>
    </fill>
    <fill>
      <patternFill patternType="solid">
        <fgColor indexed="27"/>
        <bgColor indexed="41"/>
      </patternFill>
    </fill>
    <fill>
      <patternFill patternType="solid">
        <fgColor indexed="31"/>
      </patternFill>
    </fill>
    <fill>
      <patternFill patternType="solid">
        <fgColor indexed="31"/>
        <bgColor indexed="44"/>
      </patternFill>
    </fill>
    <fill>
      <patternFill patternType="solid">
        <fgColor indexed="44"/>
        <bgColor indexed="64"/>
      </patternFill>
    </fill>
    <fill>
      <patternFill patternType="solid">
        <fgColor indexed="45"/>
      </patternFill>
    </fill>
    <fill>
      <patternFill patternType="solid">
        <fgColor indexed="45"/>
        <bgColor indexed="46"/>
      </patternFill>
    </fill>
    <fill>
      <patternFill patternType="solid">
        <fgColor indexed="29"/>
        <bgColor indexed="64"/>
      </patternFill>
    </fill>
    <fill>
      <patternFill patternType="solid">
        <fgColor indexed="42"/>
      </patternFill>
    </fill>
    <fill>
      <patternFill patternType="solid">
        <fgColor indexed="42"/>
        <bgColor indexed="27"/>
      </patternFill>
    </fill>
    <fill>
      <patternFill patternType="solid">
        <fgColor indexed="26"/>
        <bgColor indexed="64"/>
      </patternFill>
    </fill>
    <fill>
      <patternFill patternType="solid">
        <fgColor indexed="46"/>
      </patternFill>
    </fill>
    <fill>
      <patternFill patternType="solid">
        <fgColor indexed="46"/>
        <bgColor indexed="45"/>
      </patternFill>
    </fill>
    <fill>
      <patternFill patternType="solid">
        <fgColor indexed="47"/>
        <bgColor indexed="64"/>
      </patternFill>
    </fill>
    <fill>
      <patternFill patternType="solid">
        <fgColor indexed="27"/>
      </patternFill>
    </fill>
    <fill>
      <patternFill patternType="solid">
        <fgColor indexed="41"/>
        <bgColor indexed="44"/>
      </patternFill>
    </fill>
    <fill>
      <patternFill patternType="solid">
        <fgColor indexed="27"/>
        <bgColor indexed="64"/>
      </patternFill>
    </fill>
    <fill>
      <patternFill patternType="solid">
        <fgColor indexed="47"/>
      </patternFill>
    </fill>
    <fill>
      <patternFill patternType="solid">
        <fgColor indexed="27"/>
        <bgColor indexed="42"/>
      </patternFill>
    </fill>
    <fill>
      <patternFill patternType="solid">
        <fgColor indexed="44"/>
      </patternFill>
    </fill>
    <fill>
      <patternFill patternType="solid">
        <fgColor indexed="44"/>
        <bgColor indexed="31"/>
      </patternFill>
    </fill>
    <fill>
      <patternFill patternType="solid">
        <fgColor indexed="29"/>
      </patternFill>
    </fill>
    <fill>
      <patternFill patternType="solid">
        <fgColor indexed="29"/>
        <bgColor indexed="45"/>
      </patternFill>
    </fill>
    <fill>
      <patternFill patternType="solid">
        <fgColor indexed="26"/>
      </patternFill>
    </fill>
    <fill>
      <patternFill patternType="solid">
        <fgColor indexed="26"/>
        <bgColor indexed="43"/>
      </patternFill>
    </fill>
    <fill>
      <patternFill patternType="solid">
        <fgColor indexed="11"/>
      </patternFill>
    </fill>
    <fill>
      <patternFill patternType="solid">
        <fgColor indexed="11"/>
        <bgColor indexed="49"/>
      </patternFill>
    </fill>
    <fill>
      <patternFill patternType="solid">
        <fgColor indexed="43"/>
        <bgColor indexed="64"/>
      </patternFill>
    </fill>
    <fill>
      <patternFill patternType="solid">
        <fgColor indexed="45"/>
        <bgColor indexed="64"/>
      </patternFill>
    </fill>
    <fill>
      <patternFill patternType="solid">
        <fgColor indexed="51"/>
      </patternFill>
    </fill>
    <fill>
      <patternFill patternType="solid">
        <fgColor indexed="50"/>
        <bgColor indexed="19"/>
      </patternFill>
    </fill>
    <fill>
      <patternFill patternType="solid">
        <fgColor indexed="43"/>
      </patternFill>
    </fill>
    <fill>
      <patternFill patternType="solid">
        <fgColor indexed="43"/>
        <bgColor indexed="26"/>
      </patternFill>
    </fill>
    <fill>
      <patternFill patternType="solid">
        <fgColor indexed="30"/>
      </patternFill>
    </fill>
    <fill>
      <patternFill patternType="solid">
        <fgColor indexed="30"/>
        <bgColor indexed="38"/>
      </patternFill>
    </fill>
    <fill>
      <patternFill patternType="solid">
        <fgColor indexed="49"/>
      </patternFill>
    </fill>
    <fill>
      <patternFill patternType="solid">
        <fgColor indexed="53"/>
        <bgColor indexed="64"/>
      </patternFill>
    </fill>
    <fill>
      <patternFill patternType="solid">
        <fgColor indexed="51"/>
        <bgColor indexed="64"/>
      </patternFill>
    </fill>
    <fill>
      <patternFill patternType="solid">
        <fgColor indexed="36"/>
      </patternFill>
    </fill>
    <fill>
      <patternFill patternType="solid">
        <fgColor indexed="20"/>
        <bgColor indexed="36"/>
      </patternFill>
    </fill>
    <fill>
      <patternFill patternType="solid">
        <fgColor indexed="22"/>
      </patternFill>
    </fill>
    <fill>
      <patternFill patternType="solid">
        <fgColor indexed="49"/>
        <bgColor indexed="40"/>
      </patternFill>
    </fill>
    <fill>
      <patternFill patternType="solid">
        <fgColor indexed="52"/>
      </patternFill>
    </fill>
    <fill>
      <patternFill patternType="solid">
        <fgColor indexed="60"/>
        <bgColor indexed="25"/>
      </patternFill>
    </fill>
    <fill>
      <patternFill patternType="solid">
        <fgColor indexed="53"/>
      </patternFill>
    </fill>
    <fill>
      <patternFill patternType="solid">
        <fgColor indexed="62"/>
      </patternFill>
    </fill>
    <fill>
      <patternFill patternType="solid">
        <fgColor indexed="62"/>
        <bgColor indexed="48"/>
      </patternFill>
    </fill>
    <fill>
      <patternFill patternType="solid">
        <fgColor indexed="56"/>
        <bgColor indexed="64"/>
      </patternFill>
    </fill>
    <fill>
      <patternFill patternType="solid">
        <fgColor indexed="10"/>
      </patternFill>
    </fill>
    <fill>
      <patternFill patternType="solid">
        <fgColor indexed="10"/>
        <bgColor indexed="16"/>
      </patternFill>
    </fill>
    <fill>
      <patternFill patternType="solid">
        <fgColor indexed="57"/>
      </patternFill>
    </fill>
    <fill>
      <patternFill patternType="solid">
        <fgColor indexed="21"/>
        <bgColor indexed="63"/>
      </patternFill>
    </fill>
    <fill>
      <patternFill patternType="solid">
        <fgColor indexed="54"/>
        <bgColor indexed="64"/>
      </patternFill>
    </fill>
    <fill>
      <patternFill patternType="solid">
        <fgColor indexed="54"/>
      </patternFill>
    </fill>
    <fill>
      <patternFill patternType="solid">
        <fgColor indexed="49"/>
        <bgColor indexed="64"/>
      </patternFill>
    </fill>
    <fill>
      <patternFill patternType="solid">
        <fgColor indexed="25"/>
        <bgColor indexed="60"/>
      </patternFill>
    </fill>
    <fill>
      <patternFill patternType="solid">
        <fgColor indexed="10"/>
        <bgColor indexed="64"/>
      </patternFill>
    </fill>
    <fill>
      <patternFill patternType="solid">
        <fgColor indexed="46"/>
        <bgColor indexed="64"/>
      </patternFill>
    </fill>
    <fill>
      <patternFill patternType="solid">
        <fgColor indexed="22"/>
        <bgColor indexed="31"/>
      </patternFill>
    </fill>
    <fill>
      <patternFill patternType="solid">
        <fgColor indexed="9"/>
        <bgColor indexed="64"/>
      </patternFill>
    </fill>
    <fill>
      <patternFill patternType="solid">
        <fgColor indexed="55"/>
      </patternFill>
    </fill>
    <fill>
      <patternFill patternType="solid">
        <fgColor indexed="55"/>
        <bgColor indexed="23"/>
      </patternFill>
    </fill>
    <fill>
      <patternFill patternType="solid">
        <fgColor indexed="55"/>
        <bgColor indexed="64"/>
      </patternFill>
    </fill>
    <fill>
      <patternFill patternType="solid">
        <fgColor indexed="22"/>
        <bgColor indexed="64"/>
      </patternFill>
    </fill>
    <fill>
      <patternFill patternType="solid">
        <fgColor indexed="56"/>
      </patternFill>
    </fill>
    <fill>
      <patternFill patternType="solid">
        <fgColor indexed="9"/>
      </patternFill>
    </fill>
    <fill>
      <patternFill patternType="solid">
        <fgColor rgb="FFFFD966"/>
        <bgColor rgb="FFFFFF99"/>
      </patternFill>
    </fill>
  </fills>
  <borders count="37">
    <border>
      <left/>
      <right/>
      <top/>
      <bottom/>
      <diagonal/>
    </border>
    <border>
      <left/>
      <right/>
      <top style="thin">
        <color indexed="64"/>
      </top>
      <bottom style="thin">
        <color indexed="64"/>
      </bottom>
      <diagonal/>
    </border>
    <border>
      <left/>
      <right/>
      <top style="medium">
        <color indexed="64"/>
      </top>
      <bottom style="medium">
        <color indexed="64"/>
      </bottom>
      <diagonal/>
    </border>
    <border>
      <left style="hair">
        <color indexed="8"/>
      </left>
      <right style="hair">
        <color indexed="8"/>
      </right>
      <top style="hair">
        <color indexed="8"/>
      </top>
      <bottom style="hair">
        <color indexed="8"/>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right/>
      <top style="hair">
        <color indexed="64"/>
      </top>
      <bottom/>
      <diagonal/>
    </border>
    <border>
      <left style="thin">
        <color rgb="FF000000"/>
      </left>
      <right style="thin">
        <color rgb="FF000000"/>
      </right>
      <top style="thin">
        <color rgb="FF000000"/>
      </top>
      <bottom style="thin">
        <color rgb="FF000000"/>
      </bottom>
      <diagonal/>
    </border>
    <border>
      <left/>
      <right/>
      <top/>
      <bottom style="thin">
        <color rgb="FF333399"/>
      </bottom>
      <diagonal/>
    </border>
    <border>
      <left style="thin">
        <color rgb="FF333333"/>
      </left>
      <right style="thin">
        <color rgb="FF333333"/>
      </right>
      <top style="thin">
        <color rgb="FF333333"/>
      </top>
      <bottom style="thin">
        <color rgb="FF333333"/>
      </bottom>
      <diagonal/>
    </border>
    <border>
      <left/>
      <right/>
      <top style="hair">
        <color indexed="8"/>
      </top>
      <bottom style="hair">
        <color indexed="8"/>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hair">
        <color indexed="23"/>
      </left>
      <right style="hair">
        <color indexed="23"/>
      </right>
      <top style="hair">
        <color indexed="23"/>
      </top>
      <bottom style="hair">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medium">
        <color indexed="62"/>
      </bottom>
      <diagonal/>
    </border>
    <border>
      <left/>
      <right/>
      <top/>
      <bottom style="thick">
        <color indexed="56"/>
      </bottom>
      <diagonal/>
    </border>
    <border>
      <left/>
      <right/>
      <top/>
      <bottom style="thick">
        <color indexed="22"/>
      </bottom>
      <diagonal/>
    </border>
    <border>
      <left/>
      <right/>
      <top/>
      <bottom style="medium">
        <color indexed="22"/>
      </bottom>
      <diagonal/>
    </border>
    <border>
      <left/>
      <right/>
      <top/>
      <bottom style="thick">
        <color indexed="27"/>
      </bottom>
      <diagonal/>
    </border>
    <border>
      <left/>
      <right/>
      <top/>
      <bottom style="medium">
        <color indexed="30"/>
      </bottom>
      <diagonal/>
    </border>
    <border>
      <left/>
      <right/>
      <top/>
      <bottom style="medium">
        <color indexed="27"/>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bottom style="double">
        <color indexed="60"/>
      </bottom>
      <diagonal/>
    </border>
    <border>
      <left/>
      <right/>
      <top/>
      <bottom style="double">
        <color indexed="10"/>
      </bottom>
      <diagonal/>
    </border>
    <border>
      <left style="hair">
        <color indexed="22"/>
      </left>
      <right style="hair">
        <color indexed="22"/>
      </right>
      <top style="hair">
        <color indexed="22"/>
      </top>
      <bottom style="hair">
        <color indexed="22"/>
      </bottom>
      <diagonal/>
    </border>
    <border>
      <left style="hair">
        <color indexed="63"/>
      </left>
      <right style="hair">
        <color indexed="63"/>
      </right>
      <top style="hair">
        <color indexed="63"/>
      </top>
      <bottom style="hair">
        <color indexed="63"/>
      </bottom>
      <diagonal/>
    </border>
    <border>
      <left/>
      <right/>
      <top style="thin">
        <color indexed="62"/>
      </top>
      <bottom style="double">
        <color indexed="62"/>
      </bottom>
      <diagonal/>
    </border>
    <border>
      <left/>
      <right/>
      <top style="hair">
        <color indexed="62"/>
      </top>
      <bottom style="double">
        <color indexed="62"/>
      </bottom>
      <diagonal/>
    </border>
    <border>
      <left/>
      <right/>
      <top style="thin">
        <color indexed="56"/>
      </top>
      <bottom style="double">
        <color indexed="56"/>
      </bottom>
      <diagonal/>
    </border>
    <border>
      <left/>
      <right/>
      <top/>
      <bottom style="thin">
        <color indexed="64"/>
      </bottom>
      <diagonal/>
    </border>
    <border>
      <left/>
      <right/>
      <top style="hair">
        <color indexed="64"/>
      </top>
      <bottom style="thin">
        <color indexed="64"/>
      </bottom>
      <diagonal/>
    </border>
  </borders>
  <cellStyleXfs count="3119">
    <xf numFmtId="0" fontId="0" fillId="0" borderId="0"/>
    <xf numFmtId="0" fontId="5" fillId="0" borderId="0"/>
    <xf numFmtId="0" fontId="5" fillId="0" borderId="0"/>
    <xf numFmtId="0" fontId="5" fillId="0" borderId="0"/>
    <xf numFmtId="0" fontId="5" fillId="0" borderId="0"/>
    <xf numFmtId="0" fontId="15" fillId="0" borderId="0"/>
    <xf numFmtId="0" fontId="23" fillId="0" borderId="0">
      <alignment horizontal="justify" vertical="top"/>
    </xf>
    <xf numFmtId="0" fontId="5" fillId="0" borderId="0"/>
    <xf numFmtId="0" fontId="15" fillId="0" borderId="0"/>
    <xf numFmtId="0" fontId="28" fillId="0" borderId="0"/>
    <xf numFmtId="166" fontId="5" fillId="0" borderId="0" applyFont="0" applyFill="0" applyBorder="0" applyAlignment="0" applyProtection="0"/>
    <xf numFmtId="0" fontId="5" fillId="0" borderId="0"/>
    <xf numFmtId="1" fontId="5" fillId="0" borderId="0">
      <alignment horizontal="left" vertical="top"/>
    </xf>
    <xf numFmtId="0" fontId="5" fillId="0" borderId="0">
      <alignment horizontal="justify" vertical="top" wrapText="1"/>
    </xf>
    <xf numFmtId="0" fontId="5" fillId="0" borderId="0">
      <alignment horizontal="left"/>
    </xf>
    <xf numFmtId="4" fontId="5" fillId="0" borderId="0">
      <alignment horizontal="right"/>
    </xf>
    <xf numFmtId="4" fontId="5" fillId="0" borderId="0">
      <alignment horizontal="right" wrapText="1"/>
    </xf>
    <xf numFmtId="4" fontId="5" fillId="0" borderId="0">
      <alignment horizontal="right"/>
    </xf>
    <xf numFmtId="0" fontId="5" fillId="0" borderId="0"/>
    <xf numFmtId="0" fontId="30" fillId="0" borderId="0"/>
    <xf numFmtId="0" fontId="20" fillId="0" borderId="0"/>
    <xf numFmtId="0" fontId="29" fillId="0" borderId="0">
      <alignment horizontal="left"/>
    </xf>
    <xf numFmtId="0" fontId="29" fillId="0" borderId="0">
      <alignment horizontal="left"/>
    </xf>
    <xf numFmtId="166" fontId="28" fillId="0" borderId="0" applyFont="0" applyFill="0" applyBorder="0" applyAlignment="0" applyProtection="0"/>
    <xf numFmtId="0" fontId="5" fillId="0" borderId="0"/>
    <xf numFmtId="165" fontId="5" fillId="0" borderId="0" applyFill="0" applyBorder="0" applyAlignment="0" applyProtection="0"/>
    <xf numFmtId="0" fontId="3"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36" fillId="0" borderId="0" applyNumberFormat="0" applyFont="0" applyFill="0" applyBorder="0" applyAlignment="0" applyProtection="0">
      <alignment vertical="top"/>
    </xf>
    <xf numFmtId="0" fontId="37" fillId="0" borderId="0"/>
    <xf numFmtId="43" fontId="5" fillId="0" borderId="0" applyFont="0" applyFill="0" applyBorder="0" applyAlignment="0" applyProtection="0"/>
    <xf numFmtId="0" fontId="5" fillId="0" borderId="0"/>
    <xf numFmtId="0" fontId="5" fillId="0" borderId="0"/>
    <xf numFmtId="0" fontId="5" fillId="0" borderId="0"/>
    <xf numFmtId="0" fontId="39" fillId="0" borderId="0">
      <alignment vertical="top" wrapText="1"/>
    </xf>
    <xf numFmtId="166" fontId="39" fillId="0" borderId="0" applyFont="0" applyFill="0" applyBorder="0" applyAlignment="0" applyProtection="0"/>
    <xf numFmtId="0" fontId="27" fillId="0" borderId="0"/>
    <xf numFmtId="0" fontId="5" fillId="0" borderId="0"/>
    <xf numFmtId="0" fontId="3" fillId="0" borderId="0"/>
    <xf numFmtId="0" fontId="27" fillId="0" borderId="0"/>
    <xf numFmtId="0" fontId="39" fillId="0" borderId="0">
      <alignment vertical="top" wrapText="1"/>
    </xf>
    <xf numFmtId="0" fontId="39" fillId="0" borderId="0">
      <alignment vertical="top" wrapText="1"/>
    </xf>
    <xf numFmtId="0" fontId="27" fillId="0" borderId="0"/>
    <xf numFmtId="0" fontId="39" fillId="0" borderId="0">
      <alignment vertical="top" wrapText="1"/>
    </xf>
    <xf numFmtId="0" fontId="27" fillId="0" borderId="0"/>
    <xf numFmtId="0" fontId="27" fillId="0" borderId="0"/>
    <xf numFmtId="0" fontId="39" fillId="0" borderId="0">
      <alignment vertical="top" wrapText="1"/>
    </xf>
    <xf numFmtId="0" fontId="27" fillId="0" borderId="0"/>
    <xf numFmtId="0" fontId="5" fillId="0" borderId="0"/>
    <xf numFmtId="0" fontId="39" fillId="0" borderId="0">
      <alignment vertical="top" wrapText="1"/>
    </xf>
    <xf numFmtId="0" fontId="39" fillId="0" borderId="0">
      <alignment vertical="top" wrapText="1"/>
    </xf>
    <xf numFmtId="0" fontId="39" fillId="0" borderId="0">
      <alignment vertical="top" wrapText="1"/>
    </xf>
    <xf numFmtId="0" fontId="27" fillId="0" borderId="0"/>
    <xf numFmtId="0" fontId="27" fillId="0" borderId="0"/>
    <xf numFmtId="0" fontId="39" fillId="0" borderId="0">
      <alignment vertical="top" wrapText="1"/>
    </xf>
    <xf numFmtId="0" fontId="39" fillId="0" borderId="0">
      <alignment vertical="top" wrapText="1"/>
    </xf>
    <xf numFmtId="0" fontId="39" fillId="0" borderId="0">
      <alignment vertical="top" wrapText="1"/>
    </xf>
    <xf numFmtId="0" fontId="39" fillId="0" borderId="0">
      <alignment vertical="top" wrapText="1"/>
    </xf>
    <xf numFmtId="166"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0" fontId="40" fillId="0" borderId="0"/>
    <xf numFmtId="0" fontId="5" fillId="0" borderId="0"/>
    <xf numFmtId="0" fontId="5" fillId="0" borderId="0"/>
    <xf numFmtId="0" fontId="5" fillId="0" borderId="0"/>
    <xf numFmtId="0" fontId="40" fillId="0" borderId="0"/>
    <xf numFmtId="0" fontId="5" fillId="0" borderId="0"/>
    <xf numFmtId="0" fontId="27" fillId="0" borderId="0"/>
    <xf numFmtId="168" fontId="5" fillId="0" borderId="0" applyFont="0" applyFill="0" applyBorder="0" applyAlignment="0" applyProtection="0"/>
    <xf numFmtId="0" fontId="5" fillId="0" borderId="0"/>
    <xf numFmtId="165" fontId="27" fillId="0" borderId="0" applyFont="0" applyFill="0" applyBorder="0" applyAlignment="0" applyProtection="0"/>
    <xf numFmtId="0" fontId="20" fillId="0" borderId="0"/>
    <xf numFmtId="0" fontId="41" fillId="0" borderId="0"/>
    <xf numFmtId="0" fontId="5" fillId="0" borderId="0"/>
    <xf numFmtId="0" fontId="42" fillId="0" borderId="0"/>
    <xf numFmtId="0" fontId="5" fillId="0" borderId="0"/>
    <xf numFmtId="0" fontId="43" fillId="0" borderId="0" applyAlignment="0">
      <alignment horizontal="justify" vertical="top"/>
      <protection locked="0"/>
    </xf>
    <xf numFmtId="166" fontId="27" fillId="0" borderId="0" applyFont="0" applyFill="0" applyBorder="0" applyAlignment="0" applyProtection="0"/>
    <xf numFmtId="166" fontId="15" fillId="0" borderId="0" applyFont="0" applyFill="0" applyBorder="0" applyAlignment="0" applyProtection="0"/>
    <xf numFmtId="0" fontId="44" fillId="0" borderId="0"/>
    <xf numFmtId="0" fontId="15" fillId="0" borderId="0"/>
    <xf numFmtId="0" fontId="5" fillId="0" borderId="0"/>
    <xf numFmtId="0" fontId="45" fillId="0" borderId="0">
      <alignment vertical="top" wrapText="1"/>
    </xf>
    <xf numFmtId="0" fontId="15" fillId="0" borderId="0"/>
    <xf numFmtId="0" fontId="38" fillId="0" borderId="0"/>
    <xf numFmtId="171" fontId="50" fillId="0" borderId="0">
      <alignment horizontal="center"/>
    </xf>
    <xf numFmtId="4" fontId="46" fillId="0" borderId="0">
      <alignment horizontal="right" vertical="top"/>
    </xf>
    <xf numFmtId="169" fontId="41" fillId="0" borderId="0"/>
    <xf numFmtId="169" fontId="47" fillId="0" borderId="0"/>
    <xf numFmtId="170" fontId="47" fillId="0" borderId="0"/>
    <xf numFmtId="0" fontId="48" fillId="0" borderId="0"/>
    <xf numFmtId="0" fontId="49" fillId="0" borderId="0">
      <alignment horizontal="center"/>
    </xf>
    <xf numFmtId="0" fontId="49" fillId="0" borderId="0">
      <alignment horizontal="center" textRotation="90"/>
    </xf>
    <xf numFmtId="171" fontId="50" fillId="0" borderId="0">
      <alignment horizontal="center" textRotation="90"/>
    </xf>
    <xf numFmtId="4" fontId="51" fillId="0" borderId="0"/>
    <xf numFmtId="49" fontId="52" fillId="0" borderId="8">
      <alignment horizontal="center" vertical="center"/>
    </xf>
    <xf numFmtId="171" fontId="53" fillId="0" borderId="9"/>
    <xf numFmtId="0" fontId="41" fillId="0" borderId="0"/>
    <xf numFmtId="0" fontId="48" fillId="0" borderId="0"/>
    <xf numFmtId="0" fontId="41" fillId="0" borderId="0"/>
    <xf numFmtId="0" fontId="41" fillId="0" borderId="0"/>
    <xf numFmtId="0" fontId="41" fillId="0" borderId="0"/>
    <xf numFmtId="0" fontId="41" fillId="0" borderId="0"/>
    <xf numFmtId="0" fontId="41" fillId="0" borderId="0"/>
    <xf numFmtId="171" fontId="54" fillId="5" borderId="10"/>
    <xf numFmtId="0" fontId="55" fillId="0" borderId="0"/>
    <xf numFmtId="171" fontId="56" fillId="0" borderId="0"/>
    <xf numFmtId="172" fontId="55" fillId="0" borderId="0"/>
    <xf numFmtId="172" fontId="56" fillId="0" borderId="0"/>
    <xf numFmtId="49" fontId="57" fillId="0" borderId="0">
      <alignment vertical="center"/>
      <protection locked="0"/>
    </xf>
    <xf numFmtId="0" fontId="58" fillId="0" borderId="0"/>
    <xf numFmtId="0" fontId="41" fillId="0" borderId="0"/>
    <xf numFmtId="0" fontId="46" fillId="0" borderId="0">
      <alignment vertical="top" wrapText="1"/>
    </xf>
    <xf numFmtId="0" fontId="59" fillId="0" borderId="0"/>
    <xf numFmtId="4" fontId="52" fillId="0" borderId="0"/>
    <xf numFmtId="4" fontId="51" fillId="0" borderId="0"/>
    <xf numFmtId="4" fontId="60" fillId="0" borderId="0"/>
    <xf numFmtId="173" fontId="14" fillId="6" borderId="11">
      <alignment vertical="center"/>
    </xf>
    <xf numFmtId="166" fontId="5" fillId="0" borderId="0" applyFont="0" applyFill="0" applyBorder="0" applyAlignment="0" applyProtection="0"/>
    <xf numFmtId="0" fontId="61" fillId="0" borderId="0" applyNumberFormat="0" applyFill="0" applyBorder="0" applyAlignment="0" applyProtection="0"/>
    <xf numFmtId="0" fontId="62" fillId="0" borderId="0"/>
    <xf numFmtId="40" fontId="36" fillId="0" borderId="0" applyFont="0" applyFill="0" applyBorder="0" applyAlignment="0" applyProtection="0"/>
    <xf numFmtId="0" fontId="36" fillId="0" borderId="0"/>
    <xf numFmtId="165" fontId="5" fillId="0" borderId="0" applyFont="0" applyFill="0" applyBorder="0" applyAlignment="0" applyProtection="0"/>
    <xf numFmtId="0" fontId="40" fillId="0" borderId="0"/>
    <xf numFmtId="0" fontId="15" fillId="7" borderId="0" applyNumberFormat="0" applyBorder="0" applyAlignment="0" applyProtection="0"/>
    <xf numFmtId="0" fontId="18" fillId="7" borderId="0" applyNumberFormat="0" applyBorder="0" applyAlignment="0" applyProtection="0"/>
    <xf numFmtId="0" fontId="18" fillId="8" borderId="0" applyBorder="0" applyProtection="0"/>
    <xf numFmtId="0" fontId="18" fillId="7" borderId="0" applyNumberFormat="0" applyBorder="0" applyAlignment="0" applyProtection="0"/>
    <xf numFmtId="0" fontId="18" fillId="8" borderId="0" applyBorder="0" applyProtection="0"/>
    <xf numFmtId="0" fontId="18" fillId="7" borderId="0" applyNumberFormat="0" applyBorder="0" applyAlignment="0" applyProtection="0"/>
    <xf numFmtId="0" fontId="18" fillId="8" borderId="0" applyBorder="0" applyProtection="0"/>
    <xf numFmtId="0" fontId="18" fillId="7" borderId="0" applyNumberFormat="0" applyBorder="0" applyAlignment="0" applyProtection="0"/>
    <xf numFmtId="0" fontId="18" fillId="8" borderId="0" applyBorder="0" applyProtection="0"/>
    <xf numFmtId="0" fontId="18" fillId="7" borderId="0" applyNumberFormat="0" applyBorder="0" applyAlignment="0" applyProtection="0"/>
    <xf numFmtId="0" fontId="18" fillId="8" borderId="0" applyBorder="0" applyProtection="0"/>
    <xf numFmtId="0" fontId="15" fillId="7" borderId="0" applyNumberFormat="0" applyBorder="0" applyAlignment="0" applyProtection="0"/>
    <xf numFmtId="0" fontId="15" fillId="8" borderId="0" applyBorder="0" applyProtection="0"/>
    <xf numFmtId="0" fontId="15" fillId="7" borderId="0" applyNumberFormat="0" applyBorder="0" applyAlignment="0" applyProtection="0"/>
    <xf numFmtId="0" fontId="15" fillId="9" borderId="0" applyNumberFormat="0" applyBorder="0" applyAlignment="0" applyProtection="0"/>
    <xf numFmtId="0" fontId="18" fillId="7" borderId="0" applyNumberFormat="0" applyBorder="0" applyAlignment="0" applyProtection="0"/>
    <xf numFmtId="0" fontId="18" fillId="8" borderId="0" applyBorder="0" applyProtection="0"/>
    <xf numFmtId="0" fontId="15" fillId="7" borderId="0" applyNumberFormat="0" applyBorder="0" applyAlignment="0" applyProtection="0"/>
    <xf numFmtId="0" fontId="18" fillId="7" borderId="0" applyNumberFormat="0" applyBorder="0" applyAlignment="0" applyProtection="0"/>
    <xf numFmtId="0" fontId="18" fillId="8" borderId="0" applyBorder="0" applyProtection="0"/>
    <xf numFmtId="0" fontId="18" fillId="7" borderId="0" applyNumberFormat="0" applyBorder="0" applyAlignment="0" applyProtection="0"/>
    <xf numFmtId="0" fontId="18" fillId="8" borderId="0" applyBorder="0" applyProtection="0"/>
    <xf numFmtId="0" fontId="18" fillId="7" borderId="0" applyNumberFormat="0" applyBorder="0" applyAlignment="0" applyProtection="0"/>
    <xf numFmtId="0" fontId="18" fillId="8" borderId="0" applyBorder="0" applyProtection="0"/>
    <xf numFmtId="0" fontId="18" fillId="7" borderId="0" applyNumberFormat="0" applyBorder="0" applyAlignment="0" applyProtection="0"/>
    <xf numFmtId="0" fontId="18" fillId="8" borderId="0" applyBorder="0" applyProtection="0"/>
    <xf numFmtId="0" fontId="18" fillId="7" borderId="0" applyNumberFormat="0" applyBorder="0" applyAlignment="0" applyProtection="0"/>
    <xf numFmtId="0" fontId="18" fillId="8" borderId="0" applyBorder="0" applyProtection="0"/>
    <xf numFmtId="0" fontId="18" fillId="7" borderId="0" applyNumberFormat="0" applyBorder="0" applyAlignment="0" applyProtection="0"/>
    <xf numFmtId="0" fontId="18" fillId="8" borderId="0" applyBorder="0" applyProtection="0"/>
    <xf numFmtId="0" fontId="18" fillId="7" borderId="0" applyNumberFormat="0" applyBorder="0" applyAlignment="0" applyProtection="0"/>
    <xf numFmtId="0" fontId="18" fillId="8" borderId="0" applyBorder="0" applyProtection="0"/>
    <xf numFmtId="0" fontId="15" fillId="7" borderId="0" applyNumberFormat="0" applyBorder="0" applyAlignment="0" applyProtection="0"/>
    <xf numFmtId="0" fontId="15" fillId="10" borderId="0" applyNumberFormat="0" applyBorder="0" applyAlignment="0" applyProtection="0"/>
    <xf numFmtId="0" fontId="18" fillId="10" borderId="0" applyNumberFormat="0" applyBorder="0" applyAlignment="0" applyProtection="0"/>
    <xf numFmtId="0" fontId="18" fillId="11" borderId="0" applyBorder="0" applyProtection="0"/>
    <xf numFmtId="0" fontId="18" fillId="10" borderId="0" applyNumberFormat="0" applyBorder="0" applyAlignment="0" applyProtection="0"/>
    <xf numFmtId="0" fontId="18" fillId="11" borderId="0" applyBorder="0" applyProtection="0"/>
    <xf numFmtId="0" fontId="18" fillId="10" borderId="0" applyNumberFormat="0" applyBorder="0" applyAlignment="0" applyProtection="0"/>
    <xf numFmtId="0" fontId="18" fillId="11" borderId="0" applyBorder="0" applyProtection="0"/>
    <xf numFmtId="0" fontId="18" fillId="10" borderId="0" applyNumberFormat="0" applyBorder="0" applyAlignment="0" applyProtection="0"/>
    <xf numFmtId="0" fontId="18" fillId="11" borderId="0" applyBorder="0" applyProtection="0"/>
    <xf numFmtId="0" fontId="18" fillId="10" borderId="0" applyNumberFormat="0" applyBorder="0" applyAlignment="0" applyProtection="0"/>
    <xf numFmtId="0" fontId="18" fillId="11" borderId="0" applyBorder="0" applyProtection="0"/>
    <xf numFmtId="0" fontId="15" fillId="10" borderId="0" applyNumberFormat="0" applyBorder="0" applyAlignment="0" applyProtection="0"/>
    <xf numFmtId="0" fontId="15" fillId="11" borderId="0" applyBorder="0" applyProtection="0"/>
    <xf numFmtId="0" fontId="15" fillId="10" borderId="0" applyNumberFormat="0" applyBorder="0" applyAlignment="0" applyProtection="0"/>
    <xf numFmtId="0" fontId="15" fillId="12" borderId="0" applyNumberFormat="0" applyBorder="0" applyAlignment="0" applyProtection="0"/>
    <xf numFmtId="0" fontId="18" fillId="10" borderId="0" applyNumberFormat="0" applyBorder="0" applyAlignment="0" applyProtection="0"/>
    <xf numFmtId="0" fontId="18" fillId="11" borderId="0" applyBorder="0" applyProtection="0"/>
    <xf numFmtId="0" fontId="15" fillId="10" borderId="0" applyNumberFormat="0" applyBorder="0" applyAlignment="0" applyProtection="0"/>
    <xf numFmtId="0" fontId="18" fillId="10" borderId="0" applyNumberFormat="0" applyBorder="0" applyAlignment="0" applyProtection="0"/>
    <xf numFmtId="0" fontId="18" fillId="11" borderId="0" applyBorder="0" applyProtection="0"/>
    <xf numFmtId="0" fontId="18" fillId="10" borderId="0" applyNumberFormat="0" applyBorder="0" applyAlignment="0" applyProtection="0"/>
    <xf numFmtId="0" fontId="18" fillId="11" borderId="0" applyBorder="0" applyProtection="0"/>
    <xf numFmtId="0" fontId="18" fillId="10" borderId="0" applyNumberFormat="0" applyBorder="0" applyAlignment="0" applyProtection="0"/>
    <xf numFmtId="0" fontId="18" fillId="11" borderId="0" applyBorder="0" applyProtection="0"/>
    <xf numFmtId="0" fontId="18" fillId="10" borderId="0" applyNumberFormat="0" applyBorder="0" applyAlignment="0" applyProtection="0"/>
    <xf numFmtId="0" fontId="18" fillId="11" borderId="0" applyBorder="0" applyProtection="0"/>
    <xf numFmtId="0" fontId="18" fillId="10" borderId="0" applyNumberFormat="0" applyBorder="0" applyAlignment="0" applyProtection="0"/>
    <xf numFmtId="0" fontId="18" fillId="11" borderId="0" applyBorder="0" applyProtection="0"/>
    <xf numFmtId="0" fontId="18" fillId="10" borderId="0" applyNumberFormat="0" applyBorder="0" applyAlignment="0" applyProtection="0"/>
    <xf numFmtId="0" fontId="18" fillId="11" borderId="0" applyBorder="0" applyProtection="0"/>
    <xf numFmtId="0" fontId="18" fillId="10" borderId="0" applyNumberFormat="0" applyBorder="0" applyAlignment="0" applyProtection="0"/>
    <xf numFmtId="0" fontId="18" fillId="11" borderId="0" applyBorder="0" applyProtection="0"/>
    <xf numFmtId="0" fontId="15" fillId="10" borderId="0" applyNumberFormat="0" applyBorder="0" applyAlignment="0" applyProtection="0"/>
    <xf numFmtId="0" fontId="15" fillId="13" borderId="0" applyNumberFormat="0" applyBorder="0" applyAlignment="0" applyProtection="0"/>
    <xf numFmtId="0" fontId="18" fillId="13" borderId="0" applyNumberFormat="0" applyBorder="0" applyAlignment="0" applyProtection="0"/>
    <xf numFmtId="0" fontId="18" fillId="14" borderId="0" applyBorder="0" applyProtection="0"/>
    <xf numFmtId="0" fontId="18" fillId="13" borderId="0" applyNumberFormat="0" applyBorder="0" applyAlignment="0" applyProtection="0"/>
    <xf numFmtId="0" fontId="18" fillId="14" borderId="0" applyBorder="0" applyProtection="0"/>
    <xf numFmtId="0" fontId="18" fillId="13" borderId="0" applyNumberFormat="0" applyBorder="0" applyAlignment="0" applyProtection="0"/>
    <xf numFmtId="0" fontId="18" fillId="14" borderId="0" applyBorder="0" applyProtection="0"/>
    <xf numFmtId="0" fontId="18" fillId="13" borderId="0" applyNumberFormat="0" applyBorder="0" applyAlignment="0" applyProtection="0"/>
    <xf numFmtId="0" fontId="18" fillId="14" borderId="0" applyBorder="0" applyProtection="0"/>
    <xf numFmtId="0" fontId="18" fillId="13" borderId="0" applyNumberFormat="0" applyBorder="0" applyAlignment="0" applyProtection="0"/>
    <xf numFmtId="0" fontId="18" fillId="14" borderId="0" applyBorder="0" applyProtection="0"/>
    <xf numFmtId="0" fontId="15" fillId="13" borderId="0" applyNumberFormat="0" applyBorder="0" applyAlignment="0" applyProtection="0"/>
    <xf numFmtId="0" fontId="15" fillId="14" borderId="0" applyBorder="0" applyProtection="0"/>
    <xf numFmtId="0" fontId="15" fillId="13" borderId="0" applyNumberFormat="0" applyBorder="0" applyAlignment="0" applyProtection="0"/>
    <xf numFmtId="0" fontId="15" fillId="15" borderId="0" applyNumberFormat="0" applyBorder="0" applyAlignment="0" applyProtection="0"/>
    <xf numFmtId="0" fontId="18" fillId="13" borderId="0" applyNumberFormat="0" applyBorder="0" applyAlignment="0" applyProtection="0"/>
    <xf numFmtId="0" fontId="18" fillId="14" borderId="0" applyBorder="0" applyProtection="0"/>
    <xf numFmtId="0" fontId="15" fillId="13" borderId="0" applyNumberFormat="0" applyBorder="0" applyAlignment="0" applyProtection="0"/>
    <xf numFmtId="0" fontId="18" fillId="13" borderId="0" applyNumberFormat="0" applyBorder="0" applyAlignment="0" applyProtection="0"/>
    <xf numFmtId="0" fontId="18" fillId="14" borderId="0" applyBorder="0" applyProtection="0"/>
    <xf numFmtId="0" fontId="18" fillId="13" borderId="0" applyNumberFormat="0" applyBorder="0" applyAlignment="0" applyProtection="0"/>
    <xf numFmtId="0" fontId="18" fillId="14" borderId="0" applyBorder="0" applyProtection="0"/>
    <xf numFmtId="0" fontId="18" fillId="13" borderId="0" applyNumberFormat="0" applyBorder="0" applyAlignment="0" applyProtection="0"/>
    <xf numFmtId="0" fontId="18" fillId="14" borderId="0" applyBorder="0" applyProtection="0"/>
    <xf numFmtId="0" fontId="18" fillId="13" borderId="0" applyNumberFormat="0" applyBorder="0" applyAlignment="0" applyProtection="0"/>
    <xf numFmtId="0" fontId="18" fillId="14" borderId="0" applyBorder="0" applyProtection="0"/>
    <xf numFmtId="0" fontId="18" fillId="13" borderId="0" applyNumberFormat="0" applyBorder="0" applyAlignment="0" applyProtection="0"/>
    <xf numFmtId="0" fontId="18" fillId="14" borderId="0" applyBorder="0" applyProtection="0"/>
    <xf numFmtId="0" fontId="18" fillId="13" borderId="0" applyNumberFormat="0" applyBorder="0" applyAlignment="0" applyProtection="0"/>
    <xf numFmtId="0" fontId="18" fillId="14" borderId="0" applyBorder="0" applyProtection="0"/>
    <xf numFmtId="0" fontId="18" fillId="13" borderId="0" applyNumberFormat="0" applyBorder="0" applyAlignment="0" applyProtection="0"/>
    <xf numFmtId="0" fontId="18" fillId="14" borderId="0" applyBorder="0" applyProtection="0"/>
    <xf numFmtId="0" fontId="15" fillId="13" borderId="0" applyNumberFormat="0" applyBorder="0" applyAlignment="0" applyProtection="0"/>
    <xf numFmtId="0" fontId="15" fillId="16" borderId="0" applyNumberFormat="0" applyBorder="0" applyAlignment="0" applyProtection="0"/>
    <xf numFmtId="0" fontId="18" fillId="16" borderId="0" applyNumberFormat="0" applyBorder="0" applyAlignment="0" applyProtection="0"/>
    <xf numFmtId="0" fontId="18" fillId="17" borderId="0" applyBorder="0" applyProtection="0"/>
    <xf numFmtId="0" fontId="18" fillId="16" borderId="0" applyNumberFormat="0" applyBorder="0" applyAlignment="0" applyProtection="0"/>
    <xf numFmtId="0" fontId="18" fillId="17" borderId="0" applyBorder="0" applyProtection="0"/>
    <xf numFmtId="0" fontId="18" fillId="16" borderId="0" applyNumberFormat="0" applyBorder="0" applyAlignment="0" applyProtection="0"/>
    <xf numFmtId="0" fontId="18" fillId="17" borderId="0" applyBorder="0" applyProtection="0"/>
    <xf numFmtId="0" fontId="18" fillId="16" borderId="0" applyNumberFormat="0" applyBorder="0" applyAlignment="0" applyProtection="0"/>
    <xf numFmtId="0" fontId="18" fillId="17" borderId="0" applyBorder="0" applyProtection="0"/>
    <xf numFmtId="0" fontId="18" fillId="16" borderId="0" applyNumberFormat="0" applyBorder="0" applyAlignment="0" applyProtection="0"/>
    <xf numFmtId="0" fontId="18" fillId="17" borderId="0" applyBorder="0" applyProtection="0"/>
    <xf numFmtId="0" fontId="15" fillId="16" borderId="0" applyNumberFormat="0" applyBorder="0" applyAlignment="0" applyProtection="0"/>
    <xf numFmtId="0" fontId="15" fillId="17" borderId="0" applyBorder="0" applyProtection="0"/>
    <xf numFmtId="0" fontId="15" fillId="16" borderId="0" applyNumberFormat="0" applyBorder="0" applyAlignment="0" applyProtection="0"/>
    <xf numFmtId="0" fontId="15" fillId="18" borderId="0" applyNumberFormat="0" applyBorder="0" applyAlignment="0" applyProtection="0"/>
    <xf numFmtId="0" fontId="18" fillId="16" borderId="0" applyNumberFormat="0" applyBorder="0" applyAlignment="0" applyProtection="0"/>
    <xf numFmtId="0" fontId="18" fillId="17" borderId="0" applyBorder="0" applyProtection="0"/>
    <xf numFmtId="0" fontId="15" fillId="16" borderId="0" applyNumberFormat="0" applyBorder="0" applyAlignment="0" applyProtection="0"/>
    <xf numFmtId="0" fontId="18" fillId="16" borderId="0" applyNumberFormat="0" applyBorder="0" applyAlignment="0" applyProtection="0"/>
    <xf numFmtId="0" fontId="18" fillId="17" borderId="0" applyBorder="0" applyProtection="0"/>
    <xf numFmtId="0" fontId="18" fillId="16" borderId="0" applyNumberFormat="0" applyBorder="0" applyAlignment="0" applyProtection="0"/>
    <xf numFmtId="0" fontId="18" fillId="17" borderId="0" applyBorder="0" applyProtection="0"/>
    <xf numFmtId="0" fontId="18" fillId="16" borderId="0" applyNumberFormat="0" applyBorder="0" applyAlignment="0" applyProtection="0"/>
    <xf numFmtId="0" fontId="18" fillId="17" borderId="0" applyBorder="0" applyProtection="0"/>
    <xf numFmtId="0" fontId="18" fillId="16" borderId="0" applyNumberFormat="0" applyBorder="0" applyAlignment="0" applyProtection="0"/>
    <xf numFmtId="0" fontId="18" fillId="17" borderId="0" applyBorder="0" applyProtection="0"/>
    <xf numFmtId="0" fontId="18" fillId="16" borderId="0" applyNumberFormat="0" applyBorder="0" applyAlignment="0" applyProtection="0"/>
    <xf numFmtId="0" fontId="18" fillId="17" borderId="0" applyBorder="0" applyProtection="0"/>
    <xf numFmtId="0" fontId="18" fillId="16" borderId="0" applyNumberFormat="0" applyBorder="0" applyAlignment="0" applyProtection="0"/>
    <xf numFmtId="0" fontId="18" fillId="17" borderId="0" applyBorder="0" applyProtection="0"/>
    <xf numFmtId="0" fontId="18" fillId="16" borderId="0" applyNumberFormat="0" applyBorder="0" applyAlignment="0" applyProtection="0"/>
    <xf numFmtId="0" fontId="18" fillId="17" borderId="0" applyBorder="0" applyProtection="0"/>
    <xf numFmtId="0" fontId="15" fillId="16" borderId="0" applyNumberFormat="0" applyBorder="0" applyAlignment="0" applyProtection="0"/>
    <xf numFmtId="0" fontId="15" fillId="19" borderId="0" applyNumberFormat="0" applyBorder="0" applyAlignment="0" applyProtection="0"/>
    <xf numFmtId="0" fontId="18" fillId="19" borderId="0" applyNumberFormat="0" applyBorder="0" applyAlignment="0" applyProtection="0"/>
    <xf numFmtId="0" fontId="18" fillId="20" borderId="0" applyBorder="0" applyProtection="0"/>
    <xf numFmtId="0" fontId="18" fillId="19" borderId="0" applyNumberFormat="0" applyBorder="0" applyAlignment="0" applyProtection="0"/>
    <xf numFmtId="0" fontId="18" fillId="20" borderId="0" applyBorder="0" applyProtection="0"/>
    <xf numFmtId="0" fontId="18" fillId="19" borderId="0" applyNumberFormat="0" applyBorder="0" applyAlignment="0" applyProtection="0"/>
    <xf numFmtId="0" fontId="18" fillId="20" borderId="0" applyBorder="0" applyProtection="0"/>
    <xf numFmtId="0" fontId="18" fillId="19" borderId="0" applyNumberFormat="0" applyBorder="0" applyAlignment="0" applyProtection="0"/>
    <xf numFmtId="0" fontId="18" fillId="20" borderId="0" applyBorder="0" applyProtection="0"/>
    <xf numFmtId="0" fontId="18" fillId="19" borderId="0" applyNumberFormat="0" applyBorder="0" applyAlignment="0" applyProtection="0"/>
    <xf numFmtId="0" fontId="18" fillId="20" borderId="0" applyBorder="0" applyProtection="0"/>
    <xf numFmtId="0" fontId="15" fillId="19" borderId="0" applyNumberFormat="0" applyBorder="0" applyAlignment="0" applyProtection="0"/>
    <xf numFmtId="0" fontId="15" fillId="20" borderId="0" applyBorder="0" applyProtection="0"/>
    <xf numFmtId="0" fontId="15" fillId="19" borderId="0" applyNumberFormat="0" applyBorder="0" applyAlignment="0" applyProtection="0"/>
    <xf numFmtId="0" fontId="15" fillId="21" borderId="0" applyNumberFormat="0" applyBorder="0" applyAlignment="0" applyProtection="0"/>
    <xf numFmtId="0" fontId="18" fillId="19" borderId="0" applyNumberFormat="0" applyBorder="0" applyAlignment="0" applyProtection="0"/>
    <xf numFmtId="0" fontId="18" fillId="20" borderId="0" applyBorder="0" applyProtection="0"/>
    <xf numFmtId="0" fontId="15" fillId="19" borderId="0" applyNumberFormat="0" applyBorder="0" applyAlignment="0" applyProtection="0"/>
    <xf numFmtId="0" fontId="18" fillId="19" borderId="0" applyNumberFormat="0" applyBorder="0" applyAlignment="0" applyProtection="0"/>
    <xf numFmtId="0" fontId="18" fillId="20" borderId="0" applyBorder="0" applyProtection="0"/>
    <xf numFmtId="0" fontId="18" fillId="19" borderId="0" applyNumberFormat="0" applyBorder="0" applyAlignment="0" applyProtection="0"/>
    <xf numFmtId="0" fontId="18" fillId="20" borderId="0" applyBorder="0" applyProtection="0"/>
    <xf numFmtId="0" fontId="18" fillId="19" borderId="0" applyNumberFormat="0" applyBorder="0" applyAlignment="0" applyProtection="0"/>
    <xf numFmtId="0" fontId="18" fillId="20" borderId="0" applyBorder="0" applyProtection="0"/>
    <xf numFmtId="0" fontId="18" fillId="19" borderId="0" applyNumberFormat="0" applyBorder="0" applyAlignment="0" applyProtection="0"/>
    <xf numFmtId="0" fontId="18" fillId="20" borderId="0" applyBorder="0" applyProtection="0"/>
    <xf numFmtId="0" fontId="18" fillId="19" borderId="0" applyNumberFormat="0" applyBorder="0" applyAlignment="0" applyProtection="0"/>
    <xf numFmtId="0" fontId="18" fillId="20" borderId="0" applyBorder="0" applyProtection="0"/>
    <xf numFmtId="0" fontId="18" fillId="19" borderId="0" applyNumberFormat="0" applyBorder="0" applyAlignment="0" applyProtection="0"/>
    <xf numFmtId="0" fontId="18" fillId="20" borderId="0" applyBorder="0" applyProtection="0"/>
    <xf numFmtId="0" fontId="18" fillId="19" borderId="0" applyNumberFormat="0" applyBorder="0" applyAlignment="0" applyProtection="0"/>
    <xf numFmtId="0" fontId="18" fillId="20" borderId="0" applyBorder="0" applyProtection="0"/>
    <xf numFmtId="0" fontId="15" fillId="19" borderId="0" applyNumberFormat="0" applyBorder="0" applyAlignment="0" applyProtection="0"/>
    <xf numFmtId="0" fontId="15" fillId="22" borderId="0" applyNumberFormat="0" applyBorder="0" applyAlignment="0" applyProtection="0"/>
    <xf numFmtId="0" fontId="18" fillId="22" borderId="0" applyNumberFormat="0" applyBorder="0" applyAlignment="0" applyProtection="0"/>
    <xf numFmtId="0" fontId="18" fillId="23" borderId="0" applyBorder="0" applyProtection="0"/>
    <xf numFmtId="0" fontId="18" fillId="22" borderId="0" applyNumberFormat="0" applyBorder="0" applyAlignment="0" applyProtection="0"/>
    <xf numFmtId="0" fontId="18" fillId="23" borderId="0" applyBorder="0" applyProtection="0"/>
    <xf numFmtId="0" fontId="18" fillId="22" borderId="0" applyNumberFormat="0" applyBorder="0" applyAlignment="0" applyProtection="0"/>
    <xf numFmtId="0" fontId="18" fillId="23" borderId="0" applyBorder="0" applyProtection="0"/>
    <xf numFmtId="0" fontId="18" fillId="22" borderId="0" applyNumberFormat="0" applyBorder="0" applyAlignment="0" applyProtection="0"/>
    <xf numFmtId="0" fontId="18" fillId="23" borderId="0" applyBorder="0" applyProtection="0"/>
    <xf numFmtId="0" fontId="18" fillId="22" borderId="0" applyNumberFormat="0" applyBorder="0" applyAlignment="0" applyProtection="0"/>
    <xf numFmtId="0" fontId="18" fillId="23" borderId="0" applyBorder="0" applyProtection="0"/>
    <xf numFmtId="0" fontId="15" fillId="22" borderId="0" applyNumberFormat="0" applyBorder="0" applyAlignment="0" applyProtection="0"/>
    <xf numFmtId="0" fontId="15" fillId="23" borderId="0" applyBorder="0" applyProtection="0"/>
    <xf numFmtId="0" fontId="15" fillId="22" borderId="0" applyNumberFormat="0" applyBorder="0" applyAlignment="0" applyProtection="0"/>
    <xf numFmtId="0" fontId="15" fillId="15" borderId="0" applyNumberFormat="0" applyBorder="0" applyAlignment="0" applyProtection="0"/>
    <xf numFmtId="0" fontId="18" fillId="22" borderId="0" applyNumberFormat="0" applyBorder="0" applyAlignment="0" applyProtection="0"/>
    <xf numFmtId="0" fontId="18" fillId="23" borderId="0" applyBorder="0" applyProtection="0"/>
    <xf numFmtId="0" fontId="15" fillId="22" borderId="0" applyNumberFormat="0" applyBorder="0" applyAlignment="0" applyProtection="0"/>
    <xf numFmtId="0" fontId="18" fillId="22" borderId="0" applyNumberFormat="0" applyBorder="0" applyAlignment="0" applyProtection="0"/>
    <xf numFmtId="0" fontId="18" fillId="23" borderId="0" applyBorder="0" applyProtection="0"/>
    <xf numFmtId="0" fontId="18" fillId="22" borderId="0" applyNumberFormat="0" applyBorder="0" applyAlignment="0" applyProtection="0"/>
    <xf numFmtId="0" fontId="18" fillId="23" borderId="0" applyBorder="0" applyProtection="0"/>
    <xf numFmtId="0" fontId="18" fillId="22" borderId="0" applyNumberFormat="0" applyBorder="0" applyAlignment="0" applyProtection="0"/>
    <xf numFmtId="0" fontId="18" fillId="23" borderId="0" applyBorder="0" applyProtection="0"/>
    <xf numFmtId="0" fontId="18" fillId="22" borderId="0" applyNumberFormat="0" applyBorder="0" applyAlignment="0" applyProtection="0"/>
    <xf numFmtId="0" fontId="18" fillId="23" borderId="0" applyBorder="0" applyProtection="0"/>
    <xf numFmtId="0" fontId="18" fillId="22" borderId="0" applyNumberFormat="0" applyBorder="0" applyAlignment="0" applyProtection="0"/>
    <xf numFmtId="0" fontId="18" fillId="23" borderId="0" applyBorder="0" applyProtection="0"/>
    <xf numFmtId="0" fontId="18" fillId="22" borderId="0" applyNumberFormat="0" applyBorder="0" applyAlignment="0" applyProtection="0"/>
    <xf numFmtId="0" fontId="18" fillId="23" borderId="0" applyBorder="0" applyProtection="0"/>
    <xf numFmtId="0" fontId="18" fillId="22" borderId="0" applyNumberFormat="0" applyBorder="0" applyAlignment="0" applyProtection="0"/>
    <xf numFmtId="0" fontId="18" fillId="23" borderId="0" applyBorder="0" applyProtection="0"/>
    <xf numFmtId="0" fontId="15" fillId="22" borderId="0" applyNumberFormat="0" applyBorder="0" applyAlignment="0" applyProtection="0"/>
    <xf numFmtId="0" fontId="15" fillId="24" borderId="0" applyNumberFormat="0" applyBorder="0" applyAlignment="0" applyProtection="0"/>
    <xf numFmtId="0" fontId="15" fillId="25" borderId="0" applyBorder="0" applyProtection="0"/>
    <xf numFmtId="0" fontId="15" fillId="25" borderId="0" applyBorder="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7"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24" borderId="0" applyNumberFormat="0" applyBorder="0" applyAlignment="0" applyProtection="0"/>
    <xf numFmtId="0" fontId="15" fillId="7" borderId="0" applyNumberFormat="0" applyBorder="0" applyAlignment="0" applyProtection="0"/>
    <xf numFmtId="0" fontId="15" fillId="24" borderId="0" applyNumberFormat="0" applyBorder="0" applyAlignment="0" applyProtection="0"/>
    <xf numFmtId="0" fontId="15" fillId="26" borderId="0" applyNumberFormat="0" applyBorder="0" applyAlignment="0" applyProtection="0"/>
    <xf numFmtId="0" fontId="15" fillId="27" borderId="0" applyBorder="0" applyProtection="0"/>
    <xf numFmtId="0" fontId="15" fillId="27" borderId="0" applyBorder="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10"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26" borderId="0" applyNumberFormat="0" applyBorder="0" applyAlignment="0" applyProtection="0"/>
    <xf numFmtId="0" fontId="15" fillId="10" borderId="0" applyNumberFormat="0" applyBorder="0" applyAlignment="0" applyProtection="0"/>
    <xf numFmtId="0" fontId="15" fillId="26" borderId="0" applyNumberFormat="0" applyBorder="0" applyAlignment="0" applyProtection="0"/>
    <xf numFmtId="0" fontId="15" fillId="28" borderId="0" applyNumberFormat="0" applyBorder="0" applyAlignment="0" applyProtection="0"/>
    <xf numFmtId="0" fontId="15" fillId="29" borderId="0" applyBorder="0" applyProtection="0"/>
    <xf numFmtId="0" fontId="15" fillId="29" borderId="0" applyBorder="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13"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28" borderId="0" applyNumberFormat="0" applyBorder="0" applyAlignment="0" applyProtection="0"/>
    <xf numFmtId="0" fontId="15" fillId="13" borderId="0" applyNumberFormat="0" applyBorder="0" applyAlignment="0" applyProtection="0"/>
    <xf numFmtId="0" fontId="15" fillId="28" borderId="0" applyNumberFormat="0" applyBorder="0" applyAlignment="0" applyProtection="0"/>
    <xf numFmtId="0" fontId="15" fillId="22" borderId="0" applyNumberFormat="0" applyBorder="0" applyAlignment="0" applyProtection="0"/>
    <xf numFmtId="0" fontId="15" fillId="23" borderId="0" applyBorder="0" applyProtection="0"/>
    <xf numFmtId="0" fontId="15" fillId="23" borderId="0" applyBorder="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16"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22" borderId="0" applyNumberFormat="0" applyBorder="0" applyAlignment="0" applyProtection="0"/>
    <xf numFmtId="0" fontId="15" fillId="16" borderId="0" applyNumberFormat="0" applyBorder="0" applyAlignment="0" applyProtection="0"/>
    <xf numFmtId="0" fontId="15" fillId="22" borderId="0" applyNumberFormat="0" applyBorder="0" applyAlignment="0" applyProtection="0"/>
    <xf numFmtId="0" fontId="15" fillId="19" borderId="0" applyNumberFormat="0" applyBorder="0" applyAlignment="0" applyProtection="0"/>
    <xf numFmtId="0" fontId="15" fillId="20" borderId="0" applyBorder="0" applyProtection="0"/>
    <xf numFmtId="0" fontId="15" fillId="20" borderId="0" applyBorder="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8" borderId="0" applyNumberFormat="0" applyBorder="0" applyAlignment="0" applyProtection="0"/>
    <xf numFmtId="0" fontId="15" fillId="29" borderId="0" applyBorder="0" applyProtection="0"/>
    <xf numFmtId="0" fontId="15" fillId="29" borderId="0" applyBorder="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2"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8" borderId="0" applyNumberFormat="0" applyBorder="0" applyAlignment="0" applyProtection="0"/>
    <xf numFmtId="0" fontId="15" fillId="22" borderId="0" applyNumberFormat="0" applyBorder="0" applyAlignment="0" applyProtection="0"/>
    <xf numFmtId="0" fontId="15" fillId="28" borderId="0" applyNumberFormat="0" applyBorder="0" applyAlignment="0" applyProtection="0"/>
    <xf numFmtId="0" fontId="15" fillId="24" borderId="0" applyNumberFormat="0" applyBorder="0" applyAlignment="0" applyProtection="0"/>
    <xf numFmtId="0" fontId="18" fillId="24" borderId="0" applyNumberFormat="0" applyBorder="0" applyAlignment="0" applyProtection="0"/>
    <xf numFmtId="0" fontId="18" fillId="25" borderId="0" applyBorder="0" applyProtection="0"/>
    <xf numFmtId="0" fontId="18" fillId="24" borderId="0" applyNumberFormat="0" applyBorder="0" applyAlignment="0" applyProtection="0"/>
    <xf numFmtId="0" fontId="18" fillId="25" borderId="0" applyBorder="0" applyProtection="0"/>
    <xf numFmtId="0" fontId="18" fillId="24" borderId="0" applyNumberFormat="0" applyBorder="0" applyAlignment="0" applyProtection="0"/>
    <xf numFmtId="0" fontId="18" fillId="25" borderId="0" applyBorder="0" applyProtection="0"/>
    <xf numFmtId="0" fontId="18" fillId="24" borderId="0" applyNumberFormat="0" applyBorder="0" applyAlignment="0" applyProtection="0"/>
    <xf numFmtId="0" fontId="18" fillId="25" borderId="0" applyBorder="0" applyProtection="0"/>
    <xf numFmtId="0" fontId="18" fillId="24" borderId="0" applyNumberFormat="0" applyBorder="0" applyAlignment="0" applyProtection="0"/>
    <xf numFmtId="0" fontId="18" fillId="25" borderId="0" applyBorder="0" applyProtection="0"/>
    <xf numFmtId="0" fontId="15" fillId="24" borderId="0" applyNumberFormat="0" applyBorder="0" applyAlignment="0" applyProtection="0"/>
    <xf numFmtId="0" fontId="15" fillId="25" borderId="0" applyBorder="0" applyProtection="0"/>
    <xf numFmtId="0" fontId="15" fillId="24" borderId="0" applyNumberFormat="0" applyBorder="0" applyAlignment="0" applyProtection="0"/>
    <xf numFmtId="0" fontId="15" fillId="21" borderId="0" applyNumberFormat="0" applyBorder="0" applyAlignment="0" applyProtection="0"/>
    <xf numFmtId="0" fontId="18" fillId="24" borderId="0" applyNumberFormat="0" applyBorder="0" applyAlignment="0" applyProtection="0"/>
    <xf numFmtId="0" fontId="18" fillId="25" borderId="0" applyBorder="0" applyProtection="0"/>
    <xf numFmtId="0" fontId="15" fillId="24" borderId="0" applyNumberFormat="0" applyBorder="0" applyAlignment="0" applyProtection="0"/>
    <xf numFmtId="0" fontId="18" fillId="24" borderId="0" applyNumberFormat="0" applyBorder="0" applyAlignment="0" applyProtection="0"/>
    <xf numFmtId="0" fontId="18" fillId="25" borderId="0" applyBorder="0" applyProtection="0"/>
    <xf numFmtId="0" fontId="18" fillId="24" borderId="0" applyNumberFormat="0" applyBorder="0" applyAlignment="0" applyProtection="0"/>
    <xf numFmtId="0" fontId="18" fillId="25" borderId="0" applyBorder="0" applyProtection="0"/>
    <xf numFmtId="0" fontId="18" fillId="24" borderId="0" applyNumberFormat="0" applyBorder="0" applyAlignment="0" applyProtection="0"/>
    <xf numFmtId="0" fontId="18" fillId="25" borderId="0" applyBorder="0" applyProtection="0"/>
    <xf numFmtId="0" fontId="18" fillId="24" borderId="0" applyNumberFormat="0" applyBorder="0" applyAlignment="0" applyProtection="0"/>
    <xf numFmtId="0" fontId="18" fillId="25" borderId="0" applyBorder="0" applyProtection="0"/>
    <xf numFmtId="0" fontId="18" fillId="24" borderId="0" applyNumberFormat="0" applyBorder="0" applyAlignment="0" applyProtection="0"/>
    <xf numFmtId="0" fontId="18" fillId="25" borderId="0" applyBorder="0" applyProtection="0"/>
    <xf numFmtId="0" fontId="18" fillId="24" borderId="0" applyNumberFormat="0" applyBorder="0" applyAlignment="0" applyProtection="0"/>
    <xf numFmtId="0" fontId="18" fillId="25" borderId="0" applyBorder="0" applyProtection="0"/>
    <xf numFmtId="0" fontId="18" fillId="24" borderId="0" applyNumberFormat="0" applyBorder="0" applyAlignment="0" applyProtection="0"/>
    <xf numFmtId="0" fontId="18" fillId="25" borderId="0" applyBorder="0" applyProtection="0"/>
    <xf numFmtId="0" fontId="15" fillId="24" borderId="0" applyNumberFormat="0" applyBorder="0" applyAlignment="0" applyProtection="0"/>
    <xf numFmtId="0" fontId="15" fillId="26" borderId="0" applyNumberFormat="0" applyBorder="0" applyAlignment="0" applyProtection="0"/>
    <xf numFmtId="0" fontId="18" fillId="26" borderId="0" applyNumberFormat="0" applyBorder="0" applyAlignment="0" applyProtection="0"/>
    <xf numFmtId="0" fontId="18" fillId="27" borderId="0" applyBorder="0" applyProtection="0"/>
    <xf numFmtId="0" fontId="18" fillId="26" borderId="0" applyNumberFormat="0" applyBorder="0" applyAlignment="0" applyProtection="0"/>
    <xf numFmtId="0" fontId="18" fillId="27" borderId="0" applyBorder="0" applyProtection="0"/>
    <xf numFmtId="0" fontId="18" fillId="26" borderId="0" applyNumberFormat="0" applyBorder="0" applyAlignment="0" applyProtection="0"/>
    <xf numFmtId="0" fontId="18" fillId="27" borderId="0" applyBorder="0" applyProtection="0"/>
    <xf numFmtId="0" fontId="18" fillId="26" borderId="0" applyNumberFormat="0" applyBorder="0" applyAlignment="0" applyProtection="0"/>
    <xf numFmtId="0" fontId="18" fillId="27" borderId="0" applyBorder="0" applyProtection="0"/>
    <xf numFmtId="0" fontId="18" fillId="26" borderId="0" applyNumberFormat="0" applyBorder="0" applyAlignment="0" applyProtection="0"/>
    <xf numFmtId="0" fontId="18" fillId="27" borderId="0" applyBorder="0" applyProtection="0"/>
    <xf numFmtId="0" fontId="15" fillId="26" borderId="0" applyNumberFormat="0" applyBorder="0" applyAlignment="0" applyProtection="0"/>
    <xf numFmtId="0" fontId="15" fillId="27" borderId="0" applyBorder="0" applyProtection="0"/>
    <xf numFmtId="0" fontId="15" fillId="26" borderId="0" applyNumberFormat="0" applyBorder="0" applyAlignment="0" applyProtection="0"/>
    <xf numFmtId="0" fontId="15" fillId="12" borderId="0" applyNumberFormat="0" applyBorder="0" applyAlignment="0" applyProtection="0"/>
    <xf numFmtId="0" fontId="18" fillId="26" borderId="0" applyNumberFormat="0" applyBorder="0" applyAlignment="0" applyProtection="0"/>
    <xf numFmtId="0" fontId="18" fillId="27" borderId="0" applyBorder="0" applyProtection="0"/>
    <xf numFmtId="0" fontId="15" fillId="26" borderId="0" applyNumberFormat="0" applyBorder="0" applyAlignment="0" applyProtection="0"/>
    <xf numFmtId="0" fontId="18" fillId="26" borderId="0" applyNumberFormat="0" applyBorder="0" applyAlignment="0" applyProtection="0"/>
    <xf numFmtId="0" fontId="18" fillId="27" borderId="0" applyBorder="0" applyProtection="0"/>
    <xf numFmtId="0" fontId="18" fillId="26" borderId="0" applyNumberFormat="0" applyBorder="0" applyAlignment="0" applyProtection="0"/>
    <xf numFmtId="0" fontId="18" fillId="27" borderId="0" applyBorder="0" applyProtection="0"/>
    <xf numFmtId="0" fontId="18" fillId="26" borderId="0" applyNumberFormat="0" applyBorder="0" applyAlignment="0" applyProtection="0"/>
    <xf numFmtId="0" fontId="18" fillId="27" borderId="0" applyBorder="0" applyProtection="0"/>
    <xf numFmtId="0" fontId="18" fillId="26" borderId="0" applyNumberFormat="0" applyBorder="0" applyAlignment="0" applyProtection="0"/>
    <xf numFmtId="0" fontId="18" fillId="27" borderId="0" applyBorder="0" applyProtection="0"/>
    <xf numFmtId="0" fontId="18" fillId="26" borderId="0" applyNumberFormat="0" applyBorder="0" applyAlignment="0" applyProtection="0"/>
    <xf numFmtId="0" fontId="18" fillId="27" borderId="0" applyBorder="0" applyProtection="0"/>
    <xf numFmtId="0" fontId="18" fillId="26" borderId="0" applyNumberFormat="0" applyBorder="0" applyAlignment="0" applyProtection="0"/>
    <xf numFmtId="0" fontId="18" fillId="27" borderId="0" applyBorder="0" applyProtection="0"/>
    <xf numFmtId="0" fontId="18" fillId="26" borderId="0" applyNumberFormat="0" applyBorder="0" applyAlignment="0" applyProtection="0"/>
    <xf numFmtId="0" fontId="18" fillId="27" borderId="0" applyBorder="0" applyProtection="0"/>
    <xf numFmtId="0" fontId="15" fillId="26" borderId="0" applyNumberFormat="0" applyBorder="0" applyAlignment="0" applyProtection="0"/>
    <xf numFmtId="0" fontId="15" fillId="30" borderId="0" applyNumberFormat="0" applyBorder="0" applyAlignment="0" applyProtection="0"/>
    <xf numFmtId="0" fontId="18" fillId="30" borderId="0" applyNumberFormat="0" applyBorder="0" applyAlignment="0" applyProtection="0"/>
    <xf numFmtId="0" fontId="18" fillId="31" borderId="0" applyBorder="0" applyProtection="0"/>
    <xf numFmtId="0" fontId="18" fillId="30" borderId="0" applyNumberFormat="0" applyBorder="0" applyAlignment="0" applyProtection="0"/>
    <xf numFmtId="0" fontId="18" fillId="31" borderId="0" applyBorder="0" applyProtection="0"/>
    <xf numFmtId="0" fontId="18" fillId="30" borderId="0" applyNumberFormat="0" applyBorder="0" applyAlignment="0" applyProtection="0"/>
    <xf numFmtId="0" fontId="18" fillId="31" borderId="0" applyBorder="0" applyProtection="0"/>
    <xf numFmtId="0" fontId="18" fillId="30" borderId="0" applyNumberFormat="0" applyBorder="0" applyAlignment="0" applyProtection="0"/>
    <xf numFmtId="0" fontId="18" fillId="31" borderId="0" applyBorder="0" applyProtection="0"/>
    <xf numFmtId="0" fontId="18" fillId="30" borderId="0" applyNumberFormat="0" applyBorder="0" applyAlignment="0" applyProtection="0"/>
    <xf numFmtId="0" fontId="18" fillId="31" borderId="0" applyBorder="0" applyProtection="0"/>
    <xf numFmtId="0" fontId="15" fillId="30" borderId="0" applyNumberFormat="0" applyBorder="0" applyAlignment="0" applyProtection="0"/>
    <xf numFmtId="0" fontId="15" fillId="31" borderId="0" applyBorder="0" applyProtection="0"/>
    <xf numFmtId="0" fontId="15" fillId="30" borderId="0" applyNumberFormat="0" applyBorder="0" applyAlignment="0" applyProtection="0"/>
    <xf numFmtId="0" fontId="15" fillId="32" borderId="0" applyNumberFormat="0" applyBorder="0" applyAlignment="0" applyProtection="0"/>
    <xf numFmtId="0" fontId="18" fillId="30" borderId="0" applyNumberFormat="0" applyBorder="0" applyAlignment="0" applyProtection="0"/>
    <xf numFmtId="0" fontId="18" fillId="31" borderId="0" applyBorder="0" applyProtection="0"/>
    <xf numFmtId="0" fontId="15" fillId="30" borderId="0" applyNumberFormat="0" applyBorder="0" applyAlignment="0" applyProtection="0"/>
    <xf numFmtId="0" fontId="18" fillId="30" borderId="0" applyNumberFormat="0" applyBorder="0" applyAlignment="0" applyProtection="0"/>
    <xf numFmtId="0" fontId="18" fillId="31" borderId="0" applyBorder="0" applyProtection="0"/>
    <xf numFmtId="0" fontId="18" fillId="30" borderId="0" applyNumberFormat="0" applyBorder="0" applyAlignment="0" applyProtection="0"/>
    <xf numFmtId="0" fontId="18" fillId="31" borderId="0" applyBorder="0" applyProtection="0"/>
    <xf numFmtId="0" fontId="18" fillId="30" borderId="0" applyNumberFormat="0" applyBorder="0" applyAlignment="0" applyProtection="0"/>
    <xf numFmtId="0" fontId="18" fillId="31" borderId="0" applyBorder="0" applyProtection="0"/>
    <xf numFmtId="0" fontId="18" fillId="30" borderId="0" applyNumberFormat="0" applyBorder="0" applyAlignment="0" applyProtection="0"/>
    <xf numFmtId="0" fontId="18" fillId="31" borderId="0" applyBorder="0" applyProtection="0"/>
    <xf numFmtId="0" fontId="18" fillId="30" borderId="0" applyNumberFormat="0" applyBorder="0" applyAlignment="0" applyProtection="0"/>
    <xf numFmtId="0" fontId="18" fillId="31" borderId="0" applyBorder="0" applyProtection="0"/>
    <xf numFmtId="0" fontId="18" fillId="30" borderId="0" applyNumberFormat="0" applyBorder="0" applyAlignment="0" applyProtection="0"/>
    <xf numFmtId="0" fontId="18" fillId="31" borderId="0" applyBorder="0" applyProtection="0"/>
    <xf numFmtId="0" fontId="18" fillId="30" borderId="0" applyNumberFormat="0" applyBorder="0" applyAlignment="0" applyProtection="0"/>
    <xf numFmtId="0" fontId="18" fillId="31" borderId="0" applyBorder="0" applyProtection="0"/>
    <xf numFmtId="0" fontId="15" fillId="30" borderId="0" applyNumberFormat="0" applyBorder="0" applyAlignment="0" applyProtection="0"/>
    <xf numFmtId="0" fontId="15" fillId="16" borderId="0" applyNumberFormat="0" applyBorder="0" applyAlignment="0" applyProtection="0"/>
    <xf numFmtId="0" fontId="18" fillId="16" borderId="0" applyNumberFormat="0" applyBorder="0" applyAlignment="0" applyProtection="0"/>
    <xf numFmtId="0" fontId="18" fillId="17" borderId="0" applyBorder="0" applyProtection="0"/>
    <xf numFmtId="0" fontId="18" fillId="16" borderId="0" applyNumberFormat="0" applyBorder="0" applyAlignment="0" applyProtection="0"/>
    <xf numFmtId="0" fontId="18" fillId="17" borderId="0" applyBorder="0" applyProtection="0"/>
    <xf numFmtId="0" fontId="18" fillId="16" borderId="0" applyNumberFormat="0" applyBorder="0" applyAlignment="0" applyProtection="0"/>
    <xf numFmtId="0" fontId="18" fillId="17" borderId="0" applyBorder="0" applyProtection="0"/>
    <xf numFmtId="0" fontId="18" fillId="16" borderId="0" applyNumberFormat="0" applyBorder="0" applyAlignment="0" applyProtection="0"/>
    <xf numFmtId="0" fontId="18" fillId="17" borderId="0" applyBorder="0" applyProtection="0"/>
    <xf numFmtId="0" fontId="18" fillId="16" borderId="0" applyNumberFormat="0" applyBorder="0" applyAlignment="0" applyProtection="0"/>
    <xf numFmtId="0" fontId="18" fillId="17" borderId="0" applyBorder="0" applyProtection="0"/>
    <xf numFmtId="0" fontId="15" fillId="16" borderId="0" applyNumberFormat="0" applyBorder="0" applyAlignment="0" applyProtection="0"/>
    <xf numFmtId="0" fontId="15" fillId="17" borderId="0" applyBorder="0" applyProtection="0"/>
    <xf numFmtId="0" fontId="15" fillId="16" borderId="0" applyNumberFormat="0" applyBorder="0" applyAlignment="0" applyProtection="0"/>
    <xf numFmtId="0" fontId="15" fillId="33" borderId="0" applyNumberFormat="0" applyBorder="0" applyAlignment="0" applyProtection="0"/>
    <xf numFmtId="0" fontId="18" fillId="16" borderId="0" applyNumberFormat="0" applyBorder="0" applyAlignment="0" applyProtection="0"/>
    <xf numFmtId="0" fontId="18" fillId="17" borderId="0" applyBorder="0" applyProtection="0"/>
    <xf numFmtId="0" fontId="15" fillId="16" borderId="0" applyNumberFormat="0" applyBorder="0" applyAlignment="0" applyProtection="0"/>
    <xf numFmtId="0" fontId="18" fillId="16" borderId="0" applyNumberFormat="0" applyBorder="0" applyAlignment="0" applyProtection="0"/>
    <xf numFmtId="0" fontId="18" fillId="17" borderId="0" applyBorder="0" applyProtection="0"/>
    <xf numFmtId="0" fontId="18" fillId="16" borderId="0" applyNumberFormat="0" applyBorder="0" applyAlignment="0" applyProtection="0"/>
    <xf numFmtId="0" fontId="18" fillId="17" borderId="0" applyBorder="0" applyProtection="0"/>
    <xf numFmtId="0" fontId="18" fillId="16" borderId="0" applyNumberFormat="0" applyBorder="0" applyAlignment="0" applyProtection="0"/>
    <xf numFmtId="0" fontId="18" fillId="17" borderId="0" applyBorder="0" applyProtection="0"/>
    <xf numFmtId="0" fontId="18" fillId="16" borderId="0" applyNumberFormat="0" applyBorder="0" applyAlignment="0" applyProtection="0"/>
    <xf numFmtId="0" fontId="18" fillId="17" borderId="0" applyBorder="0" applyProtection="0"/>
    <xf numFmtId="0" fontId="18" fillId="16" borderId="0" applyNumberFormat="0" applyBorder="0" applyAlignment="0" applyProtection="0"/>
    <xf numFmtId="0" fontId="18" fillId="17" borderId="0" applyBorder="0" applyProtection="0"/>
    <xf numFmtId="0" fontId="18" fillId="16" borderId="0" applyNumberFormat="0" applyBorder="0" applyAlignment="0" applyProtection="0"/>
    <xf numFmtId="0" fontId="18" fillId="17" borderId="0" applyBorder="0" applyProtection="0"/>
    <xf numFmtId="0" fontId="18" fillId="16" borderId="0" applyNumberFormat="0" applyBorder="0" applyAlignment="0" applyProtection="0"/>
    <xf numFmtId="0" fontId="18" fillId="17" borderId="0" applyBorder="0" applyProtection="0"/>
    <xf numFmtId="0" fontId="15" fillId="16" borderId="0" applyNumberFormat="0" applyBorder="0" applyAlignment="0" applyProtection="0"/>
    <xf numFmtId="0" fontId="15" fillId="24" borderId="0" applyNumberFormat="0" applyBorder="0" applyAlignment="0" applyProtection="0"/>
    <xf numFmtId="0" fontId="18" fillId="24" borderId="0" applyNumberFormat="0" applyBorder="0" applyAlignment="0" applyProtection="0"/>
    <xf numFmtId="0" fontId="18" fillId="25" borderId="0" applyBorder="0" applyProtection="0"/>
    <xf numFmtId="0" fontId="18" fillId="24" borderId="0" applyNumberFormat="0" applyBorder="0" applyAlignment="0" applyProtection="0"/>
    <xf numFmtId="0" fontId="18" fillId="25" borderId="0" applyBorder="0" applyProtection="0"/>
    <xf numFmtId="0" fontId="18" fillId="24" borderId="0" applyNumberFormat="0" applyBorder="0" applyAlignment="0" applyProtection="0"/>
    <xf numFmtId="0" fontId="18" fillId="25" borderId="0" applyBorder="0" applyProtection="0"/>
    <xf numFmtId="0" fontId="18" fillId="24" borderId="0" applyNumberFormat="0" applyBorder="0" applyAlignment="0" applyProtection="0"/>
    <xf numFmtId="0" fontId="18" fillId="25" borderId="0" applyBorder="0" applyProtection="0"/>
    <xf numFmtId="0" fontId="18" fillId="24" borderId="0" applyNumberFormat="0" applyBorder="0" applyAlignment="0" applyProtection="0"/>
    <xf numFmtId="0" fontId="18" fillId="25" borderId="0" applyBorder="0" applyProtection="0"/>
    <xf numFmtId="0" fontId="15" fillId="24" borderId="0" applyNumberFormat="0" applyBorder="0" applyAlignment="0" applyProtection="0"/>
    <xf numFmtId="0" fontId="15" fillId="25" borderId="0" applyBorder="0" applyProtection="0"/>
    <xf numFmtId="0" fontId="15" fillId="24" borderId="0" applyNumberFormat="0" applyBorder="0" applyAlignment="0" applyProtection="0"/>
    <xf numFmtId="0" fontId="15" fillId="21" borderId="0" applyNumberFormat="0" applyBorder="0" applyAlignment="0" applyProtection="0"/>
    <xf numFmtId="0" fontId="18" fillId="24" borderId="0" applyNumberFormat="0" applyBorder="0" applyAlignment="0" applyProtection="0"/>
    <xf numFmtId="0" fontId="18" fillId="25" borderId="0" applyBorder="0" applyProtection="0"/>
    <xf numFmtId="0" fontId="15" fillId="24" borderId="0" applyNumberFormat="0" applyBorder="0" applyAlignment="0" applyProtection="0"/>
    <xf numFmtId="0" fontId="18" fillId="24" borderId="0" applyNumberFormat="0" applyBorder="0" applyAlignment="0" applyProtection="0"/>
    <xf numFmtId="0" fontId="18" fillId="25" borderId="0" applyBorder="0" applyProtection="0"/>
    <xf numFmtId="0" fontId="18" fillId="24" borderId="0" applyNumberFormat="0" applyBorder="0" applyAlignment="0" applyProtection="0"/>
    <xf numFmtId="0" fontId="18" fillId="25" borderId="0" applyBorder="0" applyProtection="0"/>
    <xf numFmtId="0" fontId="18" fillId="24" borderId="0" applyNumberFormat="0" applyBorder="0" applyAlignment="0" applyProtection="0"/>
    <xf numFmtId="0" fontId="18" fillId="25" borderId="0" applyBorder="0" applyProtection="0"/>
    <xf numFmtId="0" fontId="18" fillId="24" borderId="0" applyNumberFormat="0" applyBorder="0" applyAlignment="0" applyProtection="0"/>
    <xf numFmtId="0" fontId="18" fillId="25" borderId="0" applyBorder="0" applyProtection="0"/>
    <xf numFmtId="0" fontId="18" fillId="24" borderId="0" applyNumberFormat="0" applyBorder="0" applyAlignment="0" applyProtection="0"/>
    <xf numFmtId="0" fontId="18" fillId="25" borderId="0" applyBorder="0" applyProtection="0"/>
    <xf numFmtId="0" fontId="18" fillId="24" borderId="0" applyNumberFormat="0" applyBorder="0" applyAlignment="0" applyProtection="0"/>
    <xf numFmtId="0" fontId="18" fillId="25" borderId="0" applyBorder="0" applyProtection="0"/>
    <xf numFmtId="0" fontId="18" fillId="24" borderId="0" applyNumberFormat="0" applyBorder="0" applyAlignment="0" applyProtection="0"/>
    <xf numFmtId="0" fontId="18" fillId="25" borderId="0" applyBorder="0" applyProtection="0"/>
    <xf numFmtId="0" fontId="15" fillId="24" borderId="0" applyNumberFormat="0" applyBorder="0" applyAlignment="0" applyProtection="0"/>
    <xf numFmtId="0" fontId="15" fillId="34" borderId="0" applyNumberFormat="0" applyBorder="0" applyAlignment="0" applyProtection="0"/>
    <xf numFmtId="0" fontId="18" fillId="34" borderId="0" applyNumberFormat="0" applyBorder="0" applyAlignment="0" applyProtection="0"/>
    <xf numFmtId="0" fontId="18" fillId="35" borderId="0" applyBorder="0" applyProtection="0"/>
    <xf numFmtId="0" fontId="18" fillId="34" borderId="0" applyNumberFormat="0" applyBorder="0" applyAlignment="0" applyProtection="0"/>
    <xf numFmtId="0" fontId="18" fillId="35" borderId="0" applyBorder="0" applyProtection="0"/>
    <xf numFmtId="0" fontId="18" fillId="34" borderId="0" applyNumberFormat="0" applyBorder="0" applyAlignment="0" applyProtection="0"/>
    <xf numFmtId="0" fontId="18" fillId="35" borderId="0" applyBorder="0" applyProtection="0"/>
    <xf numFmtId="0" fontId="18" fillId="34" borderId="0" applyNumberFormat="0" applyBorder="0" applyAlignment="0" applyProtection="0"/>
    <xf numFmtId="0" fontId="18" fillId="35" borderId="0" applyBorder="0" applyProtection="0"/>
    <xf numFmtId="0" fontId="18" fillId="34" borderId="0" applyNumberFormat="0" applyBorder="0" applyAlignment="0" applyProtection="0"/>
    <xf numFmtId="0" fontId="18" fillId="35" borderId="0" applyBorder="0" applyProtection="0"/>
    <xf numFmtId="0" fontId="15" fillId="34" borderId="0" applyNumberFormat="0" applyBorder="0" applyAlignment="0" applyProtection="0"/>
    <xf numFmtId="0" fontId="15" fillId="35" borderId="0" applyBorder="0" applyProtection="0"/>
    <xf numFmtId="0" fontId="15" fillId="34" borderId="0" applyNumberFormat="0" applyBorder="0" applyAlignment="0" applyProtection="0"/>
    <xf numFmtId="0" fontId="15" fillId="15" borderId="0" applyNumberFormat="0" applyBorder="0" applyAlignment="0" applyProtection="0"/>
    <xf numFmtId="0" fontId="18" fillId="34" borderId="0" applyNumberFormat="0" applyBorder="0" applyAlignment="0" applyProtection="0"/>
    <xf numFmtId="0" fontId="18" fillId="35" borderId="0" applyBorder="0" applyProtection="0"/>
    <xf numFmtId="0" fontId="15" fillId="34" borderId="0" applyNumberFormat="0" applyBorder="0" applyAlignment="0" applyProtection="0"/>
    <xf numFmtId="0" fontId="18" fillId="34" borderId="0" applyNumberFormat="0" applyBorder="0" applyAlignment="0" applyProtection="0"/>
    <xf numFmtId="0" fontId="18" fillId="35" borderId="0" applyBorder="0" applyProtection="0"/>
    <xf numFmtId="0" fontId="18" fillId="34" borderId="0" applyNumberFormat="0" applyBorder="0" applyAlignment="0" applyProtection="0"/>
    <xf numFmtId="0" fontId="18" fillId="35" borderId="0" applyBorder="0" applyProtection="0"/>
    <xf numFmtId="0" fontId="18" fillId="34" borderId="0" applyNumberFormat="0" applyBorder="0" applyAlignment="0" applyProtection="0"/>
    <xf numFmtId="0" fontId="18" fillId="35" borderId="0" applyBorder="0" applyProtection="0"/>
    <xf numFmtId="0" fontId="18" fillId="34" borderId="0" applyNumberFormat="0" applyBorder="0" applyAlignment="0" applyProtection="0"/>
    <xf numFmtId="0" fontId="18" fillId="35" borderId="0" applyBorder="0" applyProtection="0"/>
    <xf numFmtId="0" fontId="18" fillId="34" borderId="0" applyNumberFormat="0" applyBorder="0" applyAlignment="0" applyProtection="0"/>
    <xf numFmtId="0" fontId="18" fillId="35" borderId="0" applyBorder="0" applyProtection="0"/>
    <xf numFmtId="0" fontId="18" fillId="34" borderId="0" applyNumberFormat="0" applyBorder="0" applyAlignment="0" applyProtection="0"/>
    <xf numFmtId="0" fontId="18" fillId="35" borderId="0" applyBorder="0" applyProtection="0"/>
    <xf numFmtId="0" fontId="18" fillId="34" borderId="0" applyNumberFormat="0" applyBorder="0" applyAlignment="0" applyProtection="0"/>
    <xf numFmtId="0" fontId="18" fillId="35" borderId="0" applyBorder="0" applyProtection="0"/>
    <xf numFmtId="0" fontId="15" fillId="34" borderId="0" applyNumberFormat="0" applyBorder="0" applyAlignment="0" applyProtection="0"/>
    <xf numFmtId="0" fontId="15" fillId="19" borderId="0" applyNumberFormat="0" applyBorder="0" applyAlignment="0" applyProtection="0"/>
    <xf numFmtId="0" fontId="15" fillId="24" borderId="0" applyNumberFormat="0" applyBorder="0" applyAlignment="0" applyProtection="0"/>
    <xf numFmtId="0" fontId="15" fillId="26" borderId="0" applyNumberFormat="0" applyBorder="0" applyAlignment="0" applyProtection="0"/>
    <xf numFmtId="0" fontId="15" fillId="27" borderId="0" applyBorder="0" applyProtection="0"/>
    <xf numFmtId="0" fontId="15" fillId="27" borderId="0" applyBorder="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36" borderId="0" applyNumberFormat="0" applyBorder="0" applyAlignment="0" applyProtection="0"/>
    <xf numFmtId="0" fontId="15" fillId="37" borderId="0" applyBorder="0" applyProtection="0"/>
    <xf numFmtId="0" fontId="15" fillId="37" borderId="0" applyBorder="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0"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6" borderId="0" applyNumberFormat="0" applyBorder="0" applyAlignment="0" applyProtection="0"/>
    <xf numFmtId="0" fontId="15" fillId="30" borderId="0" applyNumberFormat="0" applyBorder="0" applyAlignment="0" applyProtection="0"/>
    <xf numFmtId="0" fontId="15" fillId="36" borderId="0" applyNumberFormat="0" applyBorder="0" applyAlignment="0" applyProtection="0"/>
    <xf numFmtId="0" fontId="15" fillId="10" borderId="0" applyNumberFormat="0" applyBorder="0" applyAlignment="0" applyProtection="0"/>
    <xf numFmtId="0" fontId="15" fillId="11" borderId="0" applyBorder="0" applyProtection="0"/>
    <xf numFmtId="0" fontId="15" fillId="11" borderId="0" applyBorder="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6"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0" borderId="0" applyNumberFormat="0" applyBorder="0" applyAlignment="0" applyProtection="0"/>
    <xf numFmtId="0" fontId="15" fillId="16" borderId="0" applyNumberFormat="0" applyBorder="0" applyAlignment="0" applyProtection="0"/>
    <xf numFmtId="0" fontId="15" fillId="10" borderId="0" applyNumberFormat="0" applyBorder="0" applyAlignment="0" applyProtection="0"/>
    <xf numFmtId="0" fontId="15" fillId="19" borderId="0" applyNumberFormat="0" applyBorder="0" applyAlignment="0" applyProtection="0"/>
    <xf numFmtId="0" fontId="15" fillId="20" borderId="0" applyBorder="0" applyProtection="0"/>
    <xf numFmtId="0" fontId="15" fillId="20" borderId="0" applyBorder="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4"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19" borderId="0" applyNumberFormat="0" applyBorder="0" applyAlignment="0" applyProtection="0"/>
    <xf numFmtId="0" fontId="15" fillId="24" borderId="0" applyNumberFormat="0" applyBorder="0" applyAlignment="0" applyProtection="0"/>
    <xf numFmtId="0" fontId="15" fillId="19" borderId="0" applyNumberFormat="0" applyBorder="0" applyAlignment="0" applyProtection="0"/>
    <xf numFmtId="0" fontId="15" fillId="28" borderId="0" applyNumberFormat="0" applyBorder="0" applyAlignment="0" applyProtection="0"/>
    <xf numFmtId="0" fontId="15" fillId="29" borderId="0" applyBorder="0" applyProtection="0"/>
    <xf numFmtId="0" fontId="15" fillId="29" borderId="0" applyBorder="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34"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34" borderId="0" applyNumberFormat="0" applyBorder="0" applyAlignment="0" applyProtection="0"/>
    <xf numFmtId="0" fontId="15" fillId="34" borderId="0" applyNumberFormat="0" applyBorder="0" applyAlignment="0" applyProtection="0"/>
    <xf numFmtId="0" fontId="15" fillId="34" borderId="0" applyNumberFormat="0" applyBorder="0" applyAlignment="0" applyProtection="0"/>
    <xf numFmtId="0" fontId="15" fillId="34"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34" borderId="0" applyNumberFormat="0" applyBorder="0" applyAlignment="0" applyProtection="0"/>
    <xf numFmtId="0" fontId="15" fillId="34" borderId="0" applyNumberFormat="0" applyBorder="0" applyAlignment="0" applyProtection="0"/>
    <xf numFmtId="0" fontId="15" fillId="28" borderId="0" applyNumberFormat="0" applyBorder="0" applyAlignment="0" applyProtection="0"/>
    <xf numFmtId="0" fontId="15" fillId="34" borderId="0" applyNumberFormat="0" applyBorder="0" applyAlignment="0" applyProtection="0"/>
    <xf numFmtId="0" fontId="15" fillId="28" borderId="0" applyNumberFormat="0" applyBorder="0" applyAlignment="0" applyProtection="0"/>
    <xf numFmtId="0" fontId="15" fillId="19" borderId="0" applyNumberFormat="0" applyBorder="0" applyAlignment="0" applyProtection="0"/>
    <xf numFmtId="0" fontId="15" fillId="20" borderId="0" applyBorder="0" applyProtection="0"/>
    <xf numFmtId="0" fontId="15" fillId="20" borderId="0" applyBorder="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95" fillId="38" borderId="0" applyNumberFormat="0" applyBorder="0" applyAlignment="0" applyProtection="0"/>
    <xf numFmtId="0" fontId="108" fillId="38" borderId="0" applyNumberFormat="0" applyBorder="0" applyAlignment="0" applyProtection="0"/>
    <xf numFmtId="0" fontId="108" fillId="39" borderId="0" applyBorder="0" applyProtection="0"/>
    <xf numFmtId="0" fontId="108" fillId="38" borderId="0" applyNumberFormat="0" applyBorder="0" applyAlignment="0" applyProtection="0"/>
    <xf numFmtId="0" fontId="108" fillId="39" borderId="0" applyBorder="0" applyProtection="0"/>
    <xf numFmtId="0" fontId="108" fillId="38" borderId="0" applyNumberFormat="0" applyBorder="0" applyAlignment="0" applyProtection="0"/>
    <xf numFmtId="0" fontId="108" fillId="39" borderId="0" applyBorder="0" applyProtection="0"/>
    <xf numFmtId="0" fontId="108" fillId="38" borderId="0" applyNumberFormat="0" applyBorder="0" applyAlignment="0" applyProtection="0"/>
    <xf numFmtId="0" fontId="108" fillId="39" borderId="0" applyBorder="0" applyProtection="0"/>
    <xf numFmtId="0" fontId="108" fillId="38" borderId="0" applyNumberFormat="0" applyBorder="0" applyAlignment="0" applyProtection="0"/>
    <xf numFmtId="0" fontId="108" fillId="39" borderId="0" applyBorder="0" applyProtection="0"/>
    <xf numFmtId="0" fontId="95" fillId="38" borderId="0" applyNumberFormat="0" applyBorder="0" applyAlignment="0" applyProtection="0"/>
    <xf numFmtId="0" fontId="95" fillId="21" borderId="0" applyNumberFormat="0" applyBorder="0" applyAlignment="0" applyProtection="0"/>
    <xf numFmtId="0" fontId="108" fillId="38" borderId="0" applyNumberFormat="0" applyBorder="0" applyAlignment="0" applyProtection="0"/>
    <xf numFmtId="0" fontId="108" fillId="39" borderId="0" applyBorder="0" applyProtection="0"/>
    <xf numFmtId="0" fontId="95" fillId="38" borderId="0" applyNumberFormat="0" applyBorder="0" applyAlignment="0" applyProtection="0"/>
    <xf numFmtId="0" fontId="108" fillId="38" borderId="0" applyNumberFormat="0" applyBorder="0" applyAlignment="0" applyProtection="0"/>
    <xf numFmtId="0" fontId="108" fillId="39" borderId="0" applyBorder="0" applyProtection="0"/>
    <xf numFmtId="0" fontId="108" fillId="38" borderId="0" applyNumberFormat="0" applyBorder="0" applyAlignment="0" applyProtection="0"/>
    <xf numFmtId="0" fontId="108" fillId="39" borderId="0" applyBorder="0" applyProtection="0"/>
    <xf numFmtId="0" fontId="108" fillId="38" borderId="0" applyNumberFormat="0" applyBorder="0" applyAlignment="0" applyProtection="0"/>
    <xf numFmtId="0" fontId="108" fillId="39" borderId="0" applyBorder="0" applyProtection="0"/>
    <xf numFmtId="0" fontId="108" fillId="38" borderId="0" applyNumberFormat="0" applyBorder="0" applyAlignment="0" applyProtection="0"/>
    <xf numFmtId="0" fontId="108" fillId="39" borderId="0" applyBorder="0" applyProtection="0"/>
    <xf numFmtId="0" fontId="108" fillId="38" borderId="0" applyNumberFormat="0" applyBorder="0" applyAlignment="0" applyProtection="0"/>
    <xf numFmtId="0" fontId="108" fillId="39" borderId="0" applyBorder="0" applyProtection="0"/>
    <xf numFmtId="0" fontId="108" fillId="38" borderId="0" applyNumberFormat="0" applyBorder="0" applyAlignment="0" applyProtection="0"/>
    <xf numFmtId="0" fontId="108" fillId="39" borderId="0" applyBorder="0" applyProtection="0"/>
    <xf numFmtId="0" fontId="108" fillId="38" borderId="0" applyNumberFormat="0" applyBorder="0" applyAlignment="0" applyProtection="0"/>
    <xf numFmtId="0" fontId="108" fillId="39" borderId="0" applyBorder="0" applyProtection="0"/>
    <xf numFmtId="0" fontId="95" fillId="40" borderId="0" applyNumberFormat="0" applyBorder="0" applyAlignment="0" applyProtection="0"/>
    <xf numFmtId="0" fontId="95" fillId="26" borderId="0" applyNumberFormat="0" applyBorder="0" applyAlignment="0" applyProtection="0"/>
    <xf numFmtId="0" fontId="108" fillId="26" borderId="0" applyNumberFormat="0" applyBorder="0" applyAlignment="0" applyProtection="0"/>
    <xf numFmtId="0" fontId="108" fillId="27" borderId="0" applyBorder="0" applyProtection="0"/>
    <xf numFmtId="0" fontId="108" fillId="26" borderId="0" applyNumberFormat="0" applyBorder="0" applyAlignment="0" applyProtection="0"/>
    <xf numFmtId="0" fontId="108" fillId="27" borderId="0" applyBorder="0" applyProtection="0"/>
    <xf numFmtId="0" fontId="108" fillId="26" borderId="0" applyNumberFormat="0" applyBorder="0" applyAlignment="0" applyProtection="0"/>
    <xf numFmtId="0" fontId="108" fillId="27" borderId="0" applyBorder="0" applyProtection="0"/>
    <xf numFmtId="0" fontId="108" fillId="26" borderId="0" applyNumberFormat="0" applyBorder="0" applyAlignment="0" applyProtection="0"/>
    <xf numFmtId="0" fontId="108" fillId="27" borderId="0" applyBorder="0" applyProtection="0"/>
    <xf numFmtId="0" fontId="108" fillId="26" borderId="0" applyNumberFormat="0" applyBorder="0" applyAlignment="0" applyProtection="0"/>
    <xf numFmtId="0" fontId="108" fillId="27" borderId="0" applyBorder="0" applyProtection="0"/>
    <xf numFmtId="0" fontId="95" fillId="26" borderId="0" applyNumberFormat="0" applyBorder="0" applyAlignment="0" applyProtection="0"/>
    <xf numFmtId="0" fontId="95" fillId="41" borderId="0" applyNumberFormat="0" applyBorder="0" applyAlignment="0" applyProtection="0"/>
    <xf numFmtId="0" fontId="108" fillId="26" borderId="0" applyNumberFormat="0" applyBorder="0" applyAlignment="0" applyProtection="0"/>
    <xf numFmtId="0" fontId="108" fillId="27" borderId="0" applyBorder="0" applyProtection="0"/>
    <xf numFmtId="0" fontId="95" fillId="26" borderId="0" applyNumberFormat="0" applyBorder="0" applyAlignment="0" applyProtection="0"/>
    <xf numFmtId="0" fontId="108" fillId="26" borderId="0" applyNumberFormat="0" applyBorder="0" applyAlignment="0" applyProtection="0"/>
    <xf numFmtId="0" fontId="108" fillId="27" borderId="0" applyBorder="0" applyProtection="0"/>
    <xf numFmtId="0" fontId="108" fillId="26" borderId="0" applyNumberFormat="0" applyBorder="0" applyAlignment="0" applyProtection="0"/>
    <xf numFmtId="0" fontId="108" fillId="27" borderId="0" applyBorder="0" applyProtection="0"/>
    <xf numFmtId="0" fontId="108" fillId="26" borderId="0" applyNumberFormat="0" applyBorder="0" applyAlignment="0" applyProtection="0"/>
    <xf numFmtId="0" fontId="108" fillId="27" borderId="0" applyBorder="0" applyProtection="0"/>
    <xf numFmtId="0" fontId="108" fillId="26" borderId="0" applyNumberFormat="0" applyBorder="0" applyAlignment="0" applyProtection="0"/>
    <xf numFmtId="0" fontId="108" fillId="27" borderId="0" applyBorder="0" applyProtection="0"/>
    <xf numFmtId="0" fontId="108" fillId="26" borderId="0" applyNumberFormat="0" applyBorder="0" applyAlignment="0" applyProtection="0"/>
    <xf numFmtId="0" fontId="108" fillId="27" borderId="0" applyBorder="0" applyProtection="0"/>
    <xf numFmtId="0" fontId="108" fillId="26" borderId="0" applyNumberFormat="0" applyBorder="0" applyAlignment="0" applyProtection="0"/>
    <xf numFmtId="0" fontId="108" fillId="27" borderId="0" applyBorder="0" applyProtection="0"/>
    <xf numFmtId="0" fontId="108" fillId="26" borderId="0" applyNumberFormat="0" applyBorder="0" applyAlignment="0" applyProtection="0"/>
    <xf numFmtId="0" fontId="108" fillId="27" borderId="0" applyBorder="0" applyProtection="0"/>
    <xf numFmtId="0" fontId="95" fillId="30" borderId="0" applyNumberFormat="0" applyBorder="0" applyAlignment="0" applyProtection="0"/>
    <xf numFmtId="0" fontId="108" fillId="30" borderId="0" applyNumberFormat="0" applyBorder="0" applyAlignment="0" applyProtection="0"/>
    <xf numFmtId="0" fontId="108" fillId="31" borderId="0" applyBorder="0" applyProtection="0"/>
    <xf numFmtId="0" fontId="108" fillId="30" borderId="0" applyNumberFormat="0" applyBorder="0" applyAlignment="0" applyProtection="0"/>
    <xf numFmtId="0" fontId="108" fillId="31" borderId="0" applyBorder="0" applyProtection="0"/>
    <xf numFmtId="0" fontId="108" fillId="30" borderId="0" applyNumberFormat="0" applyBorder="0" applyAlignment="0" applyProtection="0"/>
    <xf numFmtId="0" fontId="108" fillId="31" borderId="0" applyBorder="0" applyProtection="0"/>
    <xf numFmtId="0" fontId="108" fillId="30" borderId="0" applyNumberFormat="0" applyBorder="0" applyAlignment="0" applyProtection="0"/>
    <xf numFmtId="0" fontId="108" fillId="31" borderId="0" applyBorder="0" applyProtection="0"/>
    <xf numFmtId="0" fontId="108" fillId="30" borderId="0" applyNumberFormat="0" applyBorder="0" applyAlignment="0" applyProtection="0"/>
    <xf numFmtId="0" fontId="108" fillId="31" borderId="0" applyBorder="0" applyProtection="0"/>
    <xf numFmtId="0" fontId="95" fillId="30" borderId="0" applyNumberFormat="0" applyBorder="0" applyAlignment="0" applyProtection="0"/>
    <xf numFmtId="0" fontId="95" fillId="42" borderId="0" applyNumberFormat="0" applyBorder="0" applyAlignment="0" applyProtection="0"/>
    <xf numFmtId="0" fontId="108" fillId="30" borderId="0" applyNumberFormat="0" applyBorder="0" applyAlignment="0" applyProtection="0"/>
    <xf numFmtId="0" fontId="108" fillId="31" borderId="0" applyBorder="0" applyProtection="0"/>
    <xf numFmtId="0" fontId="95" fillId="30" borderId="0" applyNumberFormat="0" applyBorder="0" applyAlignment="0" applyProtection="0"/>
    <xf numFmtId="0" fontId="108" fillId="30" borderId="0" applyNumberFormat="0" applyBorder="0" applyAlignment="0" applyProtection="0"/>
    <xf numFmtId="0" fontId="108" fillId="31" borderId="0" applyBorder="0" applyProtection="0"/>
    <xf numFmtId="0" fontId="108" fillId="30" borderId="0" applyNumberFormat="0" applyBorder="0" applyAlignment="0" applyProtection="0"/>
    <xf numFmtId="0" fontId="108" fillId="31" borderId="0" applyBorder="0" applyProtection="0"/>
    <xf numFmtId="0" fontId="108" fillId="30" borderId="0" applyNumberFormat="0" applyBorder="0" applyAlignment="0" applyProtection="0"/>
    <xf numFmtId="0" fontId="108" fillId="31" borderId="0" applyBorder="0" applyProtection="0"/>
    <xf numFmtId="0" fontId="108" fillId="30" borderId="0" applyNumberFormat="0" applyBorder="0" applyAlignment="0" applyProtection="0"/>
    <xf numFmtId="0" fontId="108" fillId="31" borderId="0" applyBorder="0" applyProtection="0"/>
    <xf numFmtId="0" fontId="108" fillId="30" borderId="0" applyNumberFormat="0" applyBorder="0" applyAlignment="0" applyProtection="0"/>
    <xf numFmtId="0" fontId="108" fillId="31" borderId="0" applyBorder="0" applyProtection="0"/>
    <xf numFmtId="0" fontId="108" fillId="30" borderId="0" applyNumberFormat="0" applyBorder="0" applyAlignment="0" applyProtection="0"/>
    <xf numFmtId="0" fontId="108" fillId="31" borderId="0" applyBorder="0" applyProtection="0"/>
    <xf numFmtId="0" fontId="108" fillId="30" borderId="0" applyNumberFormat="0" applyBorder="0" applyAlignment="0" applyProtection="0"/>
    <xf numFmtId="0" fontId="108" fillId="31" borderId="0" applyBorder="0" applyProtection="0"/>
    <xf numFmtId="0" fontId="95" fillId="36" borderId="0" applyNumberFormat="0" applyBorder="0" applyAlignment="0" applyProtection="0"/>
    <xf numFmtId="0" fontId="95" fillId="43" borderId="0" applyNumberFormat="0" applyBorder="0" applyAlignment="0" applyProtection="0"/>
    <xf numFmtId="0" fontId="108" fillId="43" borderId="0" applyNumberFormat="0" applyBorder="0" applyAlignment="0" applyProtection="0"/>
    <xf numFmtId="0" fontId="108" fillId="44" borderId="0" applyBorder="0" applyProtection="0"/>
    <xf numFmtId="0" fontId="108" fillId="43" borderId="0" applyNumberFormat="0" applyBorder="0" applyAlignment="0" applyProtection="0"/>
    <xf numFmtId="0" fontId="108" fillId="44" borderId="0" applyBorder="0" applyProtection="0"/>
    <xf numFmtId="0" fontId="108" fillId="43" borderId="0" applyNumberFormat="0" applyBorder="0" applyAlignment="0" applyProtection="0"/>
    <xf numFmtId="0" fontId="108" fillId="44" borderId="0" applyBorder="0" applyProtection="0"/>
    <xf numFmtId="0" fontId="108" fillId="43" borderId="0" applyNumberFormat="0" applyBorder="0" applyAlignment="0" applyProtection="0"/>
    <xf numFmtId="0" fontId="108" fillId="44" borderId="0" applyBorder="0" applyProtection="0"/>
    <xf numFmtId="0" fontId="108" fillId="43" borderId="0" applyNumberFormat="0" applyBorder="0" applyAlignment="0" applyProtection="0"/>
    <xf numFmtId="0" fontId="108" fillId="44" borderId="0" applyBorder="0" applyProtection="0"/>
    <xf numFmtId="0" fontId="95" fillId="43" borderId="0" applyNumberFormat="0" applyBorder="0" applyAlignment="0" applyProtection="0"/>
    <xf numFmtId="0" fontId="95" fillId="33" borderId="0" applyNumberFormat="0" applyBorder="0" applyAlignment="0" applyProtection="0"/>
    <xf numFmtId="0" fontId="108" fillId="43" borderId="0" applyNumberFormat="0" applyBorder="0" applyAlignment="0" applyProtection="0"/>
    <xf numFmtId="0" fontId="108" fillId="44" borderId="0" applyBorder="0" applyProtection="0"/>
    <xf numFmtId="0" fontId="95" fillId="43" borderId="0" applyNumberFormat="0" applyBorder="0" applyAlignment="0" applyProtection="0"/>
    <xf numFmtId="0" fontId="108" fillId="43" borderId="0" applyNumberFormat="0" applyBorder="0" applyAlignment="0" applyProtection="0"/>
    <xf numFmtId="0" fontId="108" fillId="44" borderId="0" applyBorder="0" applyProtection="0"/>
    <xf numFmtId="0" fontId="108" fillId="43" borderId="0" applyNumberFormat="0" applyBorder="0" applyAlignment="0" applyProtection="0"/>
    <xf numFmtId="0" fontId="108" fillId="44" borderId="0" applyBorder="0" applyProtection="0"/>
    <xf numFmtId="0" fontId="108" fillId="43" borderId="0" applyNumberFormat="0" applyBorder="0" applyAlignment="0" applyProtection="0"/>
    <xf numFmtId="0" fontId="108" fillId="44" borderId="0" applyBorder="0" applyProtection="0"/>
    <xf numFmtId="0" fontId="108" fillId="43" borderId="0" applyNumberFormat="0" applyBorder="0" applyAlignment="0" applyProtection="0"/>
    <xf numFmtId="0" fontId="108" fillId="44" borderId="0" applyBorder="0" applyProtection="0"/>
    <xf numFmtId="0" fontId="108" fillId="43" borderId="0" applyNumberFormat="0" applyBorder="0" applyAlignment="0" applyProtection="0"/>
    <xf numFmtId="0" fontId="108" fillId="44" borderId="0" applyBorder="0" applyProtection="0"/>
    <xf numFmtId="0" fontId="108" fillId="43" borderId="0" applyNumberFormat="0" applyBorder="0" applyAlignment="0" applyProtection="0"/>
    <xf numFmtId="0" fontId="108" fillId="44" borderId="0" applyBorder="0" applyProtection="0"/>
    <xf numFmtId="0" fontId="108" fillId="43" borderId="0" applyNumberFormat="0" applyBorder="0" applyAlignment="0" applyProtection="0"/>
    <xf numFmtId="0" fontId="108" fillId="44" borderId="0" applyBorder="0" applyProtection="0"/>
    <xf numFmtId="0" fontId="95" fillId="45" borderId="0" applyNumberFormat="0" applyBorder="0" applyAlignment="0" applyProtection="0"/>
    <xf numFmtId="0" fontId="95" fillId="40" borderId="0" applyNumberFormat="0" applyBorder="0" applyAlignment="0" applyProtection="0"/>
    <xf numFmtId="0" fontId="108" fillId="40" borderId="0" applyNumberFormat="0" applyBorder="0" applyAlignment="0" applyProtection="0"/>
    <xf numFmtId="0" fontId="108" fillId="46" borderId="0" applyBorder="0" applyProtection="0"/>
    <xf numFmtId="0" fontId="108" fillId="40" borderId="0" applyNumberFormat="0" applyBorder="0" applyAlignment="0" applyProtection="0"/>
    <xf numFmtId="0" fontId="108" fillId="46" borderId="0" applyBorder="0" applyProtection="0"/>
    <xf numFmtId="0" fontId="108" fillId="40" borderId="0" applyNumberFormat="0" applyBorder="0" applyAlignment="0" applyProtection="0"/>
    <xf numFmtId="0" fontId="108" fillId="46" borderId="0" applyBorder="0" applyProtection="0"/>
    <xf numFmtId="0" fontId="108" fillId="40" borderId="0" applyNumberFormat="0" applyBorder="0" applyAlignment="0" applyProtection="0"/>
    <xf numFmtId="0" fontId="108" fillId="46" borderId="0" applyBorder="0" applyProtection="0"/>
    <xf numFmtId="0" fontId="108" fillId="40" borderId="0" applyNumberFormat="0" applyBorder="0" applyAlignment="0" applyProtection="0"/>
    <xf numFmtId="0" fontId="108" fillId="46" borderId="0" applyBorder="0" applyProtection="0"/>
    <xf numFmtId="0" fontId="95" fillId="40" borderId="0" applyNumberFormat="0" applyBorder="0" applyAlignment="0" applyProtection="0"/>
    <xf numFmtId="0" fontId="95" fillId="21" borderId="0" applyNumberFormat="0" applyBorder="0" applyAlignment="0" applyProtection="0"/>
    <xf numFmtId="0" fontId="108" fillId="40" borderId="0" applyNumberFormat="0" applyBorder="0" applyAlignment="0" applyProtection="0"/>
    <xf numFmtId="0" fontId="108" fillId="46" borderId="0" applyBorder="0" applyProtection="0"/>
    <xf numFmtId="0" fontId="95" fillId="40" borderId="0" applyNumberFormat="0" applyBorder="0" applyAlignment="0" applyProtection="0"/>
    <xf numFmtId="0" fontId="108" fillId="40" borderId="0" applyNumberFormat="0" applyBorder="0" applyAlignment="0" applyProtection="0"/>
    <xf numFmtId="0" fontId="108" fillId="46" borderId="0" applyBorder="0" applyProtection="0"/>
    <xf numFmtId="0" fontId="108" fillId="40" borderId="0" applyNumberFormat="0" applyBorder="0" applyAlignment="0" applyProtection="0"/>
    <xf numFmtId="0" fontId="108" fillId="46" borderId="0" applyBorder="0" applyProtection="0"/>
    <xf numFmtId="0" fontId="108" fillId="40" borderId="0" applyNumberFormat="0" applyBorder="0" applyAlignment="0" applyProtection="0"/>
    <xf numFmtId="0" fontId="108" fillId="46" borderId="0" applyBorder="0" applyProtection="0"/>
    <xf numFmtId="0" fontId="108" fillId="40" borderId="0" applyNumberFormat="0" applyBorder="0" applyAlignment="0" applyProtection="0"/>
    <xf numFmtId="0" fontId="108" fillId="46" borderId="0" applyBorder="0" applyProtection="0"/>
    <xf numFmtId="0" fontId="108" fillId="40" borderId="0" applyNumberFormat="0" applyBorder="0" applyAlignment="0" applyProtection="0"/>
    <xf numFmtId="0" fontId="108" fillId="46" borderId="0" applyBorder="0" applyProtection="0"/>
    <xf numFmtId="0" fontId="108" fillId="40" borderId="0" applyNumberFormat="0" applyBorder="0" applyAlignment="0" applyProtection="0"/>
    <xf numFmtId="0" fontId="108" fillId="46" borderId="0" applyBorder="0" applyProtection="0"/>
    <xf numFmtId="0" fontId="108" fillId="40" borderId="0" applyNumberFormat="0" applyBorder="0" applyAlignment="0" applyProtection="0"/>
    <xf numFmtId="0" fontId="108" fillId="46" borderId="0" applyBorder="0" applyProtection="0"/>
    <xf numFmtId="0" fontId="95" fillId="47" borderId="0" applyNumberFormat="0" applyBorder="0" applyAlignment="0" applyProtection="0"/>
    <xf numFmtId="0" fontId="108" fillId="47" borderId="0" applyNumberFormat="0" applyBorder="0" applyAlignment="0" applyProtection="0"/>
    <xf numFmtId="0" fontId="108" fillId="48" borderId="0" applyBorder="0" applyProtection="0"/>
    <xf numFmtId="0" fontId="108" fillId="47" borderId="0" applyNumberFormat="0" applyBorder="0" applyAlignment="0" applyProtection="0"/>
    <xf numFmtId="0" fontId="108" fillId="48" borderId="0" applyBorder="0" applyProtection="0"/>
    <xf numFmtId="0" fontId="108" fillId="47" borderId="0" applyNumberFormat="0" applyBorder="0" applyAlignment="0" applyProtection="0"/>
    <xf numFmtId="0" fontId="108" fillId="48" borderId="0" applyBorder="0" applyProtection="0"/>
    <xf numFmtId="0" fontId="108" fillId="47" borderId="0" applyNumberFormat="0" applyBorder="0" applyAlignment="0" applyProtection="0"/>
    <xf numFmtId="0" fontId="108" fillId="48" borderId="0" applyBorder="0" applyProtection="0"/>
    <xf numFmtId="0" fontId="108" fillId="47" borderId="0" applyNumberFormat="0" applyBorder="0" applyAlignment="0" applyProtection="0"/>
    <xf numFmtId="0" fontId="108" fillId="48" borderId="0" applyBorder="0" applyProtection="0"/>
    <xf numFmtId="0" fontId="95" fillId="47" borderId="0" applyNumberFormat="0" applyBorder="0" applyAlignment="0" applyProtection="0"/>
    <xf numFmtId="0" fontId="95" fillId="12" borderId="0" applyNumberFormat="0" applyBorder="0" applyAlignment="0" applyProtection="0"/>
    <xf numFmtId="0" fontId="108" fillId="47" borderId="0" applyNumberFormat="0" applyBorder="0" applyAlignment="0" applyProtection="0"/>
    <xf numFmtId="0" fontId="108" fillId="48" borderId="0" applyBorder="0" applyProtection="0"/>
    <xf numFmtId="0" fontId="95" fillId="47" borderId="0" applyNumberFormat="0" applyBorder="0" applyAlignment="0" applyProtection="0"/>
    <xf numFmtId="0" fontId="108" fillId="47" borderId="0" applyNumberFormat="0" applyBorder="0" applyAlignment="0" applyProtection="0"/>
    <xf numFmtId="0" fontId="108" fillId="48" borderId="0" applyBorder="0" applyProtection="0"/>
    <xf numFmtId="0" fontId="108" fillId="47" borderId="0" applyNumberFormat="0" applyBorder="0" applyAlignment="0" applyProtection="0"/>
    <xf numFmtId="0" fontId="108" fillId="48" borderId="0" applyBorder="0" applyProtection="0"/>
    <xf numFmtId="0" fontId="108" fillId="47" borderId="0" applyNumberFormat="0" applyBorder="0" applyAlignment="0" applyProtection="0"/>
    <xf numFmtId="0" fontId="108" fillId="48" borderId="0" applyBorder="0" applyProtection="0"/>
    <xf numFmtId="0" fontId="108" fillId="47" borderId="0" applyNumberFormat="0" applyBorder="0" applyAlignment="0" applyProtection="0"/>
    <xf numFmtId="0" fontId="108" fillId="48" borderId="0" applyBorder="0" applyProtection="0"/>
    <xf numFmtId="0" fontId="108" fillId="47" borderId="0" applyNumberFormat="0" applyBorder="0" applyAlignment="0" applyProtection="0"/>
    <xf numFmtId="0" fontId="108" fillId="48" borderId="0" applyBorder="0" applyProtection="0"/>
    <xf numFmtId="0" fontId="108" fillId="47" borderId="0" applyNumberFormat="0" applyBorder="0" applyAlignment="0" applyProtection="0"/>
    <xf numFmtId="0" fontId="108" fillId="48" borderId="0" applyBorder="0" applyProtection="0"/>
    <xf numFmtId="0" fontId="108" fillId="47" borderId="0" applyNumberFormat="0" applyBorder="0" applyAlignment="0" applyProtection="0"/>
    <xf numFmtId="0" fontId="108" fillId="48" borderId="0" applyBorder="0" applyProtection="0"/>
    <xf numFmtId="0" fontId="95" fillId="22" borderId="0" applyNumberFormat="0" applyBorder="0" applyAlignment="0" applyProtection="0"/>
    <xf numFmtId="0" fontId="95" fillId="38" borderId="0" applyNumberFormat="0" applyBorder="0" applyAlignment="0" applyProtection="0"/>
    <xf numFmtId="0" fontId="95" fillId="38" borderId="0" applyNumberFormat="0" applyBorder="0" applyAlignment="0" applyProtection="0"/>
    <xf numFmtId="0" fontId="95" fillId="38" borderId="0" applyNumberFormat="0" applyBorder="0" applyAlignment="0" applyProtection="0"/>
    <xf numFmtId="0" fontId="95" fillId="19" borderId="0" applyNumberFormat="0" applyBorder="0" applyAlignment="0" applyProtection="0"/>
    <xf numFmtId="0" fontId="95" fillId="19" borderId="0" applyNumberFormat="0" applyBorder="0" applyAlignment="0" applyProtection="0"/>
    <xf numFmtId="0" fontId="95" fillId="38" borderId="0" applyNumberFormat="0" applyBorder="0" applyAlignment="0" applyProtection="0"/>
    <xf numFmtId="0" fontId="95" fillId="19" borderId="0" applyNumberFormat="0" applyBorder="0" applyAlignment="0" applyProtection="0"/>
    <xf numFmtId="0" fontId="95" fillId="26" borderId="0" applyNumberFormat="0" applyBorder="0" applyAlignment="0" applyProtection="0"/>
    <xf numFmtId="0" fontId="95" fillId="26" borderId="0" applyNumberFormat="0" applyBorder="0" applyAlignment="0" applyProtection="0"/>
    <xf numFmtId="0" fontId="95" fillId="26" borderId="0" applyNumberFormat="0" applyBorder="0" applyAlignment="0" applyProtection="0"/>
    <xf numFmtId="0" fontId="95" fillId="49" borderId="0" applyNumberFormat="0" applyBorder="0" applyAlignment="0" applyProtection="0"/>
    <xf numFmtId="0" fontId="95" fillId="49" borderId="0" applyNumberFormat="0" applyBorder="0" applyAlignment="0" applyProtection="0"/>
    <xf numFmtId="0" fontId="95" fillId="26" borderId="0" applyNumberFormat="0" applyBorder="0" applyAlignment="0" applyProtection="0"/>
    <xf numFmtId="0" fontId="95" fillId="49"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4" borderId="0" applyNumberFormat="0" applyBorder="0" applyAlignment="0" applyProtection="0"/>
    <xf numFmtId="0" fontId="95" fillId="34" borderId="0" applyNumberFormat="0" applyBorder="0" applyAlignment="0" applyProtection="0"/>
    <xf numFmtId="0" fontId="95" fillId="30" borderId="0" applyNumberFormat="0" applyBorder="0" applyAlignment="0" applyProtection="0"/>
    <xf numFmtId="0" fontId="95" fillId="34" borderId="0" applyNumberFormat="0" applyBorder="0" applyAlignment="0" applyProtection="0"/>
    <xf numFmtId="0" fontId="95" fillId="43" borderId="0" applyNumberFormat="0" applyBorder="0" applyAlignment="0" applyProtection="0"/>
    <xf numFmtId="0" fontId="95" fillId="43" borderId="0" applyNumberFormat="0" applyBorder="0" applyAlignment="0" applyProtection="0"/>
    <xf numFmtId="0" fontId="95" fillId="43" borderId="0" applyNumberFormat="0" applyBorder="0" applyAlignment="0" applyProtection="0"/>
    <xf numFmtId="0" fontId="95" fillId="10" borderId="0" applyNumberFormat="0" applyBorder="0" applyAlignment="0" applyProtection="0"/>
    <xf numFmtId="0" fontId="95" fillId="10" borderId="0" applyNumberFormat="0" applyBorder="0" applyAlignment="0" applyProtection="0"/>
    <xf numFmtId="0" fontId="95" fillId="43" borderId="0" applyNumberFormat="0" applyBorder="0" applyAlignment="0" applyProtection="0"/>
    <xf numFmtId="0" fontId="95" fillId="10" borderId="0" applyNumberFormat="0" applyBorder="0" applyAlignment="0" applyProtection="0"/>
    <xf numFmtId="0" fontId="95" fillId="40" borderId="0" applyNumberFormat="0" applyBorder="0" applyAlignment="0" applyProtection="0"/>
    <xf numFmtId="0" fontId="95" fillId="40" borderId="0" applyNumberFormat="0" applyBorder="0" applyAlignment="0" applyProtection="0"/>
    <xf numFmtId="0" fontId="95" fillId="40" borderId="0" applyNumberFormat="0" applyBorder="0" applyAlignment="0" applyProtection="0"/>
    <xf numFmtId="0" fontId="95" fillId="19" borderId="0" applyNumberFormat="0" applyBorder="0" applyAlignment="0" applyProtection="0"/>
    <xf numFmtId="0" fontId="95" fillId="19" borderId="0" applyNumberFormat="0" applyBorder="0" applyAlignment="0" applyProtection="0"/>
    <xf numFmtId="0" fontId="95" fillId="40" borderId="0" applyNumberFormat="0" applyBorder="0" applyAlignment="0" applyProtection="0"/>
    <xf numFmtId="0" fontId="95" fillId="19" borderId="0" applyNumberFormat="0" applyBorder="0" applyAlignment="0" applyProtection="0"/>
    <xf numFmtId="0" fontId="95" fillId="47" borderId="0" applyNumberFormat="0" applyBorder="0" applyAlignment="0" applyProtection="0"/>
    <xf numFmtId="0" fontId="95" fillId="47" borderId="0" applyNumberFormat="0" applyBorder="0" applyAlignment="0" applyProtection="0"/>
    <xf numFmtId="0" fontId="95" fillId="47" borderId="0" applyNumberFormat="0" applyBorder="0" applyAlignment="0" applyProtection="0"/>
    <xf numFmtId="0" fontId="95" fillId="26" borderId="0" applyNumberFormat="0" applyBorder="0" applyAlignment="0" applyProtection="0"/>
    <xf numFmtId="0" fontId="95" fillId="26" borderId="0" applyNumberFormat="0" applyBorder="0" applyAlignment="0" applyProtection="0"/>
    <xf numFmtId="0" fontId="95" fillId="47" borderId="0" applyNumberFormat="0" applyBorder="0" applyAlignment="0" applyProtection="0"/>
    <xf numFmtId="0" fontId="95" fillId="26" borderId="0" applyNumberFormat="0" applyBorder="0" applyAlignment="0" applyProtection="0"/>
    <xf numFmtId="0" fontId="5" fillId="0" borderId="0"/>
    <xf numFmtId="0" fontId="5" fillId="0" borderId="0"/>
    <xf numFmtId="0" fontId="18" fillId="0" borderId="0" applyBorder="0" applyProtection="0"/>
    <xf numFmtId="0" fontId="18" fillId="0" borderId="0" applyBorder="0" applyProtection="0"/>
    <xf numFmtId="0" fontId="5" fillId="0" borderId="0"/>
    <xf numFmtId="0" fontId="5" fillId="0" borderId="0"/>
    <xf numFmtId="0" fontId="5" fillId="0" borderId="0"/>
    <xf numFmtId="0" fontId="5" fillId="0" borderId="0"/>
    <xf numFmtId="0" fontId="18" fillId="0" borderId="0" applyBorder="0" applyProtection="0"/>
    <xf numFmtId="0" fontId="18" fillId="0" borderId="0" applyBorder="0" applyProtection="0"/>
    <xf numFmtId="0" fontId="5" fillId="0" borderId="0"/>
    <xf numFmtId="0" fontId="5" fillId="0" borderId="0"/>
    <xf numFmtId="0" fontId="5" fillId="0" borderId="0"/>
    <xf numFmtId="0" fontId="5" fillId="0" borderId="0"/>
    <xf numFmtId="0" fontId="18" fillId="0" borderId="0" applyBorder="0" applyProtection="0"/>
    <xf numFmtId="0" fontId="18" fillId="0" borderId="0" applyBorder="0" applyProtection="0"/>
    <xf numFmtId="0" fontId="5" fillId="0" borderId="0"/>
    <xf numFmtId="0" fontId="5" fillId="0" borderId="0"/>
    <xf numFmtId="0" fontId="5" fillId="0" borderId="0"/>
    <xf numFmtId="0" fontId="5" fillId="0" borderId="0"/>
    <xf numFmtId="0" fontId="18" fillId="0" borderId="0" applyBorder="0" applyProtection="0"/>
    <xf numFmtId="0" fontId="18" fillId="0" borderId="0" applyBorder="0" applyProtection="0"/>
    <xf numFmtId="0" fontId="5" fillId="0" borderId="0"/>
    <xf numFmtId="0" fontId="5" fillId="0" borderId="0"/>
    <xf numFmtId="0" fontId="5" fillId="0" borderId="0"/>
    <xf numFmtId="0" fontId="18" fillId="0" borderId="0" applyBorder="0" applyProtection="0"/>
    <xf numFmtId="0" fontId="18" fillId="0" borderId="0" applyBorder="0" applyProtection="0"/>
    <xf numFmtId="0" fontId="5" fillId="0" borderId="0"/>
    <xf numFmtId="0" fontId="5" fillId="0" borderId="0"/>
    <xf numFmtId="0" fontId="5" fillId="0" borderId="0"/>
    <xf numFmtId="0" fontId="18" fillId="0" borderId="0" applyBorder="0" applyProtection="0"/>
    <xf numFmtId="0" fontId="18" fillId="0" borderId="0" applyBorder="0" applyProtection="0"/>
    <xf numFmtId="0" fontId="5" fillId="0" borderId="0"/>
    <xf numFmtId="0" fontId="5" fillId="0" borderId="0"/>
    <xf numFmtId="0" fontId="5" fillId="0" borderId="0"/>
    <xf numFmtId="0" fontId="5" fillId="0" borderId="0"/>
    <xf numFmtId="0" fontId="18" fillId="0" borderId="0" applyBorder="0" applyProtection="0"/>
    <xf numFmtId="0" fontId="18" fillId="0" borderId="0" applyBorder="0" applyProtection="0"/>
    <xf numFmtId="0" fontId="5" fillId="0" borderId="0"/>
    <xf numFmtId="0" fontId="5" fillId="0" borderId="0"/>
    <xf numFmtId="0" fontId="5" fillId="0" borderId="0"/>
    <xf numFmtId="0" fontId="5" fillId="0" borderId="0"/>
    <xf numFmtId="0" fontId="18" fillId="0" borderId="0" applyBorder="0" applyProtection="0"/>
    <xf numFmtId="0" fontId="18" fillId="0" borderId="0" applyBorder="0" applyProtection="0"/>
    <xf numFmtId="0" fontId="5" fillId="0" borderId="0"/>
    <xf numFmtId="0" fontId="5" fillId="0" borderId="0"/>
    <xf numFmtId="0" fontId="5" fillId="0" borderId="0"/>
    <xf numFmtId="0" fontId="5" fillId="0" borderId="0"/>
    <xf numFmtId="0" fontId="18" fillId="0" borderId="0" applyBorder="0" applyProtection="0"/>
    <xf numFmtId="0" fontId="18" fillId="0" borderId="0" applyBorder="0" applyProtection="0"/>
    <xf numFmtId="0" fontId="5" fillId="0" borderId="0"/>
    <xf numFmtId="0" fontId="5" fillId="0" borderId="0"/>
    <xf numFmtId="0" fontId="5" fillId="0" borderId="0"/>
    <xf numFmtId="0" fontId="5" fillId="0" borderId="0"/>
    <xf numFmtId="0" fontId="18" fillId="0" borderId="0" applyBorder="0" applyProtection="0"/>
    <xf numFmtId="0" fontId="18" fillId="0" borderId="0" applyBorder="0" applyProtection="0"/>
    <xf numFmtId="0" fontId="5" fillId="0" borderId="0"/>
    <xf numFmtId="0" fontId="5" fillId="0" borderId="0"/>
    <xf numFmtId="0" fontId="5" fillId="0" borderId="0"/>
    <xf numFmtId="0" fontId="5" fillId="0" borderId="0"/>
    <xf numFmtId="0" fontId="18" fillId="0" borderId="0" applyBorder="0" applyProtection="0"/>
    <xf numFmtId="0" fontId="18" fillId="0" borderId="0" applyBorder="0" applyProtection="0"/>
    <xf numFmtId="0" fontId="5" fillId="0" borderId="0"/>
    <xf numFmtId="0" fontId="5" fillId="0" borderId="0"/>
    <xf numFmtId="0" fontId="5" fillId="0" borderId="0"/>
    <xf numFmtId="0" fontId="5" fillId="0" borderId="0"/>
    <xf numFmtId="0" fontId="18" fillId="0" borderId="0" applyBorder="0" applyProtection="0"/>
    <xf numFmtId="0" fontId="18" fillId="0" borderId="0" applyBorder="0" applyProtection="0"/>
    <xf numFmtId="0" fontId="5" fillId="0" borderId="0"/>
    <xf numFmtId="0" fontId="5" fillId="0" borderId="0"/>
    <xf numFmtId="0" fontId="5" fillId="0" borderId="0"/>
    <xf numFmtId="0" fontId="5" fillId="0" borderId="0"/>
    <xf numFmtId="0" fontId="18" fillId="0" borderId="0" applyBorder="0" applyProtection="0"/>
    <xf numFmtId="0" fontId="18" fillId="0" borderId="0" applyBorder="0" applyProtection="0"/>
    <xf numFmtId="0" fontId="5" fillId="0" borderId="0"/>
    <xf numFmtId="0" fontId="5" fillId="0" borderId="0"/>
    <xf numFmtId="0" fontId="109" fillId="0" borderId="0"/>
    <xf numFmtId="0" fontId="95" fillId="50" borderId="0" applyNumberFormat="0" applyBorder="0" applyAlignment="0" applyProtection="0"/>
    <xf numFmtId="0" fontId="108" fillId="50" borderId="0" applyNumberFormat="0" applyBorder="0" applyAlignment="0" applyProtection="0"/>
    <xf numFmtId="0" fontId="108" fillId="51" borderId="0" applyBorder="0" applyProtection="0"/>
    <xf numFmtId="0" fontId="108" fillId="50" borderId="0" applyNumberFormat="0" applyBorder="0" applyAlignment="0" applyProtection="0"/>
    <xf numFmtId="0" fontId="108" fillId="51" borderId="0" applyBorder="0" applyProtection="0"/>
    <xf numFmtId="0" fontId="108" fillId="50" borderId="0" applyNumberFormat="0" applyBorder="0" applyAlignment="0" applyProtection="0"/>
    <xf numFmtId="0" fontId="108" fillId="51" borderId="0" applyBorder="0" applyProtection="0"/>
    <xf numFmtId="0" fontId="108" fillId="50" borderId="0" applyNumberFormat="0" applyBorder="0" applyAlignment="0" applyProtection="0"/>
    <xf numFmtId="0" fontId="108" fillId="51" borderId="0" applyBorder="0" applyProtection="0"/>
    <xf numFmtId="0" fontId="108" fillId="50" borderId="0" applyNumberFormat="0" applyBorder="0" applyAlignment="0" applyProtection="0"/>
    <xf numFmtId="0" fontId="108" fillId="51" borderId="0" applyBorder="0" applyProtection="0"/>
    <xf numFmtId="0" fontId="95" fillId="50" borderId="0" applyNumberFormat="0" applyBorder="0" applyAlignment="0" applyProtection="0"/>
    <xf numFmtId="0" fontId="95" fillId="52" borderId="0" applyNumberFormat="0" applyBorder="0" applyAlignment="0" applyProtection="0"/>
    <xf numFmtId="0" fontId="108" fillId="50" borderId="0" applyNumberFormat="0" applyBorder="0" applyAlignment="0" applyProtection="0"/>
    <xf numFmtId="0" fontId="108" fillId="51" borderId="0" applyBorder="0" applyProtection="0"/>
    <xf numFmtId="0" fontId="95" fillId="50" borderId="0" applyNumberFormat="0" applyBorder="0" applyAlignment="0" applyProtection="0"/>
    <xf numFmtId="0" fontId="108" fillId="50" borderId="0" applyNumberFormat="0" applyBorder="0" applyAlignment="0" applyProtection="0"/>
    <xf numFmtId="0" fontId="108" fillId="51" borderId="0" applyBorder="0" applyProtection="0"/>
    <xf numFmtId="0" fontId="108" fillId="50" borderId="0" applyNumberFormat="0" applyBorder="0" applyAlignment="0" applyProtection="0"/>
    <xf numFmtId="0" fontId="108" fillId="51" borderId="0" applyBorder="0" applyProtection="0"/>
    <xf numFmtId="0" fontId="108" fillId="50" borderId="0" applyNumberFormat="0" applyBorder="0" applyAlignment="0" applyProtection="0"/>
    <xf numFmtId="0" fontId="108" fillId="51" borderId="0" applyBorder="0" applyProtection="0"/>
    <xf numFmtId="0" fontId="108" fillId="50" borderId="0" applyNumberFormat="0" applyBorder="0" applyAlignment="0" applyProtection="0"/>
    <xf numFmtId="0" fontId="108" fillId="51" borderId="0" applyBorder="0" applyProtection="0"/>
    <xf numFmtId="0" fontId="108" fillId="50" borderId="0" applyNumberFormat="0" applyBorder="0" applyAlignment="0" applyProtection="0"/>
    <xf numFmtId="0" fontId="108" fillId="51" borderId="0" applyBorder="0" applyProtection="0"/>
    <xf numFmtId="0" fontId="108" fillId="50" borderId="0" applyNumberFormat="0" applyBorder="0" applyAlignment="0" applyProtection="0"/>
    <xf numFmtId="0" fontId="108" fillId="51" borderId="0" applyBorder="0" applyProtection="0"/>
    <xf numFmtId="0" fontId="108" fillId="50" borderId="0" applyNumberFormat="0" applyBorder="0" applyAlignment="0" applyProtection="0"/>
    <xf numFmtId="0" fontId="108" fillId="51" borderId="0" applyBorder="0" applyProtection="0"/>
    <xf numFmtId="0" fontId="95" fillId="40" borderId="0" applyNumberFormat="0" applyBorder="0" applyAlignment="0" applyProtection="0"/>
    <xf numFmtId="0" fontId="95" fillId="53" borderId="0" applyNumberFormat="0" applyBorder="0" applyAlignment="0" applyProtection="0"/>
    <xf numFmtId="0" fontId="108" fillId="53" borderId="0" applyNumberFormat="0" applyBorder="0" applyAlignment="0" applyProtection="0"/>
    <xf numFmtId="0" fontId="108" fillId="54" borderId="0" applyBorder="0" applyProtection="0"/>
    <xf numFmtId="0" fontId="108" fillId="53" borderId="0" applyNumberFormat="0" applyBorder="0" applyAlignment="0" applyProtection="0"/>
    <xf numFmtId="0" fontId="108" fillId="54" borderId="0" applyBorder="0" applyProtection="0"/>
    <xf numFmtId="0" fontId="108" fillId="53" borderId="0" applyNumberFormat="0" applyBorder="0" applyAlignment="0" applyProtection="0"/>
    <xf numFmtId="0" fontId="108" fillId="54" borderId="0" applyBorder="0" applyProtection="0"/>
    <xf numFmtId="0" fontId="108" fillId="53" borderId="0" applyNumberFormat="0" applyBorder="0" applyAlignment="0" applyProtection="0"/>
    <xf numFmtId="0" fontId="108" fillId="54" borderId="0" applyBorder="0" applyProtection="0"/>
    <xf numFmtId="0" fontId="108" fillId="53" borderId="0" applyNumberFormat="0" applyBorder="0" applyAlignment="0" applyProtection="0"/>
    <xf numFmtId="0" fontId="108" fillId="54" borderId="0" applyBorder="0" applyProtection="0"/>
    <xf numFmtId="0" fontId="95" fillId="53" borderId="0" applyNumberFormat="0" applyBorder="0" applyAlignment="0" applyProtection="0"/>
    <xf numFmtId="0" fontId="95" fillId="41" borderId="0" applyNumberFormat="0" applyBorder="0" applyAlignment="0" applyProtection="0"/>
    <xf numFmtId="0" fontId="108" fillId="53" borderId="0" applyNumberFormat="0" applyBorder="0" applyAlignment="0" applyProtection="0"/>
    <xf numFmtId="0" fontId="108" fillId="54" borderId="0" applyBorder="0" applyProtection="0"/>
    <xf numFmtId="0" fontId="95" fillId="53" borderId="0" applyNumberFormat="0" applyBorder="0" applyAlignment="0" applyProtection="0"/>
    <xf numFmtId="0" fontId="108" fillId="53" borderId="0" applyNumberFormat="0" applyBorder="0" applyAlignment="0" applyProtection="0"/>
    <xf numFmtId="0" fontId="108" fillId="54" borderId="0" applyBorder="0" applyProtection="0"/>
    <xf numFmtId="0" fontId="108" fillId="53" borderId="0" applyNumberFormat="0" applyBorder="0" applyAlignment="0" applyProtection="0"/>
    <xf numFmtId="0" fontId="108" fillId="54" borderId="0" applyBorder="0" applyProtection="0"/>
    <xf numFmtId="0" fontId="108" fillId="53" borderId="0" applyNumberFormat="0" applyBorder="0" applyAlignment="0" applyProtection="0"/>
    <xf numFmtId="0" fontId="108" fillId="54" borderId="0" applyBorder="0" applyProtection="0"/>
    <xf numFmtId="0" fontId="108" fillId="53" borderId="0" applyNumberFormat="0" applyBorder="0" applyAlignment="0" applyProtection="0"/>
    <xf numFmtId="0" fontId="108" fillId="54" borderId="0" applyBorder="0" applyProtection="0"/>
    <xf numFmtId="0" fontId="108" fillId="53" borderId="0" applyNumberFormat="0" applyBorder="0" applyAlignment="0" applyProtection="0"/>
    <xf numFmtId="0" fontId="108" fillId="54" borderId="0" applyBorder="0" applyProtection="0"/>
    <xf numFmtId="0" fontId="108" fillId="53" borderId="0" applyNumberFormat="0" applyBorder="0" applyAlignment="0" applyProtection="0"/>
    <xf numFmtId="0" fontId="108" fillId="54" borderId="0" applyBorder="0" applyProtection="0"/>
    <xf numFmtId="0" fontId="108" fillId="53" borderId="0" applyNumberFormat="0" applyBorder="0" applyAlignment="0" applyProtection="0"/>
    <xf numFmtId="0" fontId="108" fillId="54" borderId="0" applyBorder="0" applyProtection="0"/>
    <xf numFmtId="0" fontId="95" fillId="55" borderId="0" applyNumberFormat="0" applyBorder="0" applyAlignment="0" applyProtection="0"/>
    <xf numFmtId="0" fontId="108" fillId="55" borderId="0" applyNumberFormat="0" applyBorder="0" applyAlignment="0" applyProtection="0"/>
    <xf numFmtId="0" fontId="108" fillId="56" borderId="0" applyBorder="0" applyProtection="0"/>
    <xf numFmtId="0" fontId="108" fillId="55" borderId="0" applyNumberFormat="0" applyBorder="0" applyAlignment="0" applyProtection="0"/>
    <xf numFmtId="0" fontId="108" fillId="56" borderId="0" applyBorder="0" applyProtection="0"/>
    <xf numFmtId="0" fontId="108" fillId="55" borderId="0" applyNumberFormat="0" applyBorder="0" applyAlignment="0" applyProtection="0"/>
    <xf numFmtId="0" fontId="108" fillId="56" borderId="0" applyBorder="0" applyProtection="0"/>
    <xf numFmtId="0" fontId="108" fillId="55" borderId="0" applyNumberFormat="0" applyBorder="0" applyAlignment="0" applyProtection="0"/>
    <xf numFmtId="0" fontId="108" fillId="56" borderId="0" applyBorder="0" applyProtection="0"/>
    <xf numFmtId="0" fontId="108" fillId="55" borderId="0" applyNumberFormat="0" applyBorder="0" applyAlignment="0" applyProtection="0"/>
    <xf numFmtId="0" fontId="108" fillId="56" borderId="0" applyBorder="0" applyProtection="0"/>
    <xf numFmtId="0" fontId="95" fillId="55" borderId="0" applyNumberFormat="0" applyBorder="0" applyAlignment="0" applyProtection="0"/>
    <xf numFmtId="0" fontId="95" fillId="42" borderId="0" applyNumberFormat="0" applyBorder="0" applyAlignment="0" applyProtection="0"/>
    <xf numFmtId="0" fontId="108" fillId="55" borderId="0" applyNumberFormat="0" applyBorder="0" applyAlignment="0" applyProtection="0"/>
    <xf numFmtId="0" fontId="108" fillId="56" borderId="0" applyBorder="0" applyProtection="0"/>
    <xf numFmtId="0" fontId="95" fillId="55" borderId="0" applyNumberFormat="0" applyBorder="0" applyAlignment="0" applyProtection="0"/>
    <xf numFmtId="0" fontId="108" fillId="55" borderId="0" applyNumberFormat="0" applyBorder="0" applyAlignment="0" applyProtection="0"/>
    <xf numFmtId="0" fontId="108" fillId="56" borderId="0" applyBorder="0" applyProtection="0"/>
    <xf numFmtId="0" fontId="108" fillId="55" borderId="0" applyNumberFormat="0" applyBorder="0" applyAlignment="0" applyProtection="0"/>
    <xf numFmtId="0" fontId="108" fillId="56" borderId="0" applyBorder="0" applyProtection="0"/>
    <xf numFmtId="0" fontId="108" fillId="55" borderId="0" applyNumberFormat="0" applyBorder="0" applyAlignment="0" applyProtection="0"/>
    <xf numFmtId="0" fontId="108" fillId="56" borderId="0" applyBorder="0" applyProtection="0"/>
    <xf numFmtId="0" fontId="108" fillId="55" borderId="0" applyNumberFormat="0" applyBorder="0" applyAlignment="0" applyProtection="0"/>
    <xf numFmtId="0" fontId="108" fillId="56" borderId="0" applyBorder="0" applyProtection="0"/>
    <xf numFmtId="0" fontId="108" fillId="55" borderId="0" applyNumberFormat="0" applyBorder="0" applyAlignment="0" applyProtection="0"/>
    <xf numFmtId="0" fontId="108" fillId="56" borderId="0" applyBorder="0" applyProtection="0"/>
    <xf numFmtId="0" fontId="108" fillId="55" borderId="0" applyNumberFormat="0" applyBorder="0" applyAlignment="0" applyProtection="0"/>
    <xf numFmtId="0" fontId="108" fillId="56" borderId="0" applyBorder="0" applyProtection="0"/>
    <xf numFmtId="0" fontId="108" fillId="55" borderId="0" applyNumberFormat="0" applyBorder="0" applyAlignment="0" applyProtection="0"/>
    <xf numFmtId="0" fontId="108" fillId="56" borderId="0" applyBorder="0" applyProtection="0"/>
    <xf numFmtId="0" fontId="95" fillId="43" borderId="0" applyNumberFormat="0" applyBorder="0" applyAlignment="0" applyProtection="0"/>
    <xf numFmtId="0" fontId="108" fillId="43" borderId="0" applyNumberFormat="0" applyBorder="0" applyAlignment="0" applyProtection="0"/>
    <xf numFmtId="0" fontId="108" fillId="44" borderId="0" applyBorder="0" applyProtection="0"/>
    <xf numFmtId="0" fontId="108" fillId="43" borderId="0" applyNumberFormat="0" applyBorder="0" applyAlignment="0" applyProtection="0"/>
    <xf numFmtId="0" fontId="108" fillId="44" borderId="0" applyBorder="0" applyProtection="0"/>
    <xf numFmtId="0" fontId="108" fillId="43" borderId="0" applyNumberFormat="0" applyBorder="0" applyAlignment="0" applyProtection="0"/>
    <xf numFmtId="0" fontId="108" fillId="44" borderId="0" applyBorder="0" applyProtection="0"/>
    <xf numFmtId="0" fontId="108" fillId="43" borderId="0" applyNumberFormat="0" applyBorder="0" applyAlignment="0" applyProtection="0"/>
    <xf numFmtId="0" fontId="108" fillId="44" borderId="0" applyBorder="0" applyProtection="0"/>
    <xf numFmtId="0" fontId="108" fillId="43" borderId="0" applyNumberFormat="0" applyBorder="0" applyAlignment="0" applyProtection="0"/>
    <xf numFmtId="0" fontId="108" fillId="44" borderId="0" applyBorder="0" applyProtection="0"/>
    <xf numFmtId="0" fontId="95" fillId="43" borderId="0" applyNumberFormat="0" applyBorder="0" applyAlignment="0" applyProtection="0"/>
    <xf numFmtId="0" fontId="95" fillId="57" borderId="0" applyNumberFormat="0" applyBorder="0" applyAlignment="0" applyProtection="0"/>
    <xf numFmtId="0" fontId="108" fillId="43" borderId="0" applyNumberFormat="0" applyBorder="0" applyAlignment="0" applyProtection="0"/>
    <xf numFmtId="0" fontId="108" fillId="44" borderId="0" applyBorder="0" applyProtection="0"/>
    <xf numFmtId="0" fontId="95" fillId="43" borderId="0" applyNumberFormat="0" applyBorder="0" applyAlignment="0" applyProtection="0"/>
    <xf numFmtId="0" fontId="108" fillId="43" borderId="0" applyNumberFormat="0" applyBorder="0" applyAlignment="0" applyProtection="0"/>
    <xf numFmtId="0" fontId="108" fillId="44" borderId="0" applyBorder="0" applyProtection="0"/>
    <xf numFmtId="0" fontId="108" fillId="43" borderId="0" applyNumberFormat="0" applyBorder="0" applyAlignment="0" applyProtection="0"/>
    <xf numFmtId="0" fontId="108" fillId="44" borderId="0" applyBorder="0" applyProtection="0"/>
    <xf numFmtId="0" fontId="108" fillId="43" borderId="0" applyNumberFormat="0" applyBorder="0" applyAlignment="0" applyProtection="0"/>
    <xf numFmtId="0" fontId="108" fillId="44" borderId="0" applyBorder="0" applyProtection="0"/>
    <xf numFmtId="0" fontId="108" fillId="43" borderId="0" applyNumberFormat="0" applyBorder="0" applyAlignment="0" applyProtection="0"/>
    <xf numFmtId="0" fontId="108" fillId="44" borderId="0" applyBorder="0" applyProtection="0"/>
    <xf numFmtId="0" fontId="108" fillId="43" borderId="0" applyNumberFormat="0" applyBorder="0" applyAlignment="0" applyProtection="0"/>
    <xf numFmtId="0" fontId="108" fillId="44" borderId="0" applyBorder="0" applyProtection="0"/>
    <xf numFmtId="0" fontId="108" fillId="43" borderId="0" applyNumberFormat="0" applyBorder="0" applyAlignment="0" applyProtection="0"/>
    <xf numFmtId="0" fontId="108" fillId="44" borderId="0" applyBorder="0" applyProtection="0"/>
    <xf numFmtId="0" fontId="108" fillId="43" borderId="0" applyNumberFormat="0" applyBorder="0" applyAlignment="0" applyProtection="0"/>
    <xf numFmtId="0" fontId="108" fillId="44" borderId="0" applyBorder="0" applyProtection="0"/>
    <xf numFmtId="0" fontId="95" fillId="58" borderId="0" applyNumberFormat="0" applyBorder="0" applyAlignment="0" applyProtection="0"/>
    <xf numFmtId="0" fontId="95" fillId="40" borderId="0" applyNumberFormat="0" applyBorder="0" applyAlignment="0" applyProtection="0"/>
    <xf numFmtId="0" fontId="108" fillId="40" borderId="0" applyNumberFormat="0" applyBorder="0" applyAlignment="0" applyProtection="0"/>
    <xf numFmtId="0" fontId="108" fillId="46" borderId="0" applyBorder="0" applyProtection="0"/>
    <xf numFmtId="0" fontId="108" fillId="40" borderId="0" applyNumberFormat="0" applyBorder="0" applyAlignment="0" applyProtection="0"/>
    <xf numFmtId="0" fontId="108" fillId="46" borderId="0" applyBorder="0" applyProtection="0"/>
    <xf numFmtId="0" fontId="108" fillId="40" borderId="0" applyNumberFormat="0" applyBorder="0" applyAlignment="0" applyProtection="0"/>
    <xf numFmtId="0" fontId="108" fillId="46" borderId="0" applyBorder="0" applyProtection="0"/>
    <xf numFmtId="0" fontId="108" fillId="40" borderId="0" applyNumberFormat="0" applyBorder="0" applyAlignment="0" applyProtection="0"/>
    <xf numFmtId="0" fontId="108" fillId="46" borderId="0" applyBorder="0" applyProtection="0"/>
    <xf numFmtId="0" fontId="108" fillId="40" borderId="0" applyNumberFormat="0" applyBorder="0" applyAlignment="0" applyProtection="0"/>
    <xf numFmtId="0" fontId="108" fillId="46" borderId="0" applyBorder="0" applyProtection="0"/>
    <xf numFmtId="0" fontId="95" fillId="40" borderId="0" applyNumberFormat="0" applyBorder="0" applyAlignment="0" applyProtection="0"/>
    <xf numFmtId="0" fontId="95" fillId="59" borderId="0" applyNumberFormat="0" applyBorder="0" applyAlignment="0" applyProtection="0"/>
    <xf numFmtId="0" fontId="108" fillId="40" borderId="0" applyNumberFormat="0" applyBorder="0" applyAlignment="0" applyProtection="0"/>
    <xf numFmtId="0" fontId="108" fillId="46" borderId="0" applyBorder="0" applyProtection="0"/>
    <xf numFmtId="0" fontId="95" fillId="40" borderId="0" applyNumberFormat="0" applyBorder="0" applyAlignment="0" applyProtection="0"/>
    <xf numFmtId="0" fontId="108" fillId="40" borderId="0" applyNumberFormat="0" applyBorder="0" applyAlignment="0" applyProtection="0"/>
    <xf numFmtId="0" fontId="108" fillId="46" borderId="0" applyBorder="0" applyProtection="0"/>
    <xf numFmtId="0" fontId="108" fillId="40" borderId="0" applyNumberFormat="0" applyBorder="0" applyAlignment="0" applyProtection="0"/>
    <xf numFmtId="0" fontId="108" fillId="46" borderId="0" applyBorder="0" applyProtection="0"/>
    <xf numFmtId="0" fontId="108" fillId="40" borderId="0" applyNumberFormat="0" applyBorder="0" applyAlignment="0" applyProtection="0"/>
    <xf numFmtId="0" fontId="108" fillId="46" borderId="0" applyBorder="0" applyProtection="0"/>
    <xf numFmtId="0" fontId="108" fillId="40" borderId="0" applyNumberFormat="0" applyBorder="0" applyAlignment="0" applyProtection="0"/>
    <xf numFmtId="0" fontId="108" fillId="46" borderId="0" applyBorder="0" applyProtection="0"/>
    <xf numFmtId="0" fontId="108" fillId="40" borderId="0" applyNumberFormat="0" applyBorder="0" applyAlignment="0" applyProtection="0"/>
    <xf numFmtId="0" fontId="108" fillId="46" borderId="0" applyBorder="0" applyProtection="0"/>
    <xf numFmtId="0" fontId="108" fillId="40" borderId="0" applyNumberFormat="0" applyBorder="0" applyAlignment="0" applyProtection="0"/>
    <xf numFmtId="0" fontId="108" fillId="46" borderId="0" applyBorder="0" applyProtection="0"/>
    <xf numFmtId="0" fontId="108" fillId="40" borderId="0" applyNumberFormat="0" applyBorder="0" applyAlignment="0" applyProtection="0"/>
    <xf numFmtId="0" fontId="108" fillId="46" borderId="0" applyBorder="0" applyProtection="0"/>
    <xf numFmtId="0" fontId="95" fillId="49" borderId="0" applyNumberFormat="0" applyBorder="0" applyAlignment="0" applyProtection="0"/>
    <xf numFmtId="0" fontId="108" fillId="49" borderId="0" applyNumberFormat="0" applyBorder="0" applyAlignment="0" applyProtection="0"/>
    <xf numFmtId="0" fontId="108" fillId="60" borderId="0" applyBorder="0" applyProtection="0"/>
    <xf numFmtId="0" fontId="108" fillId="49" borderId="0" applyNumberFormat="0" applyBorder="0" applyAlignment="0" applyProtection="0"/>
    <xf numFmtId="0" fontId="108" fillId="60" borderId="0" applyBorder="0" applyProtection="0"/>
    <xf numFmtId="0" fontId="108" fillId="49" borderId="0" applyNumberFormat="0" applyBorder="0" applyAlignment="0" applyProtection="0"/>
    <xf numFmtId="0" fontId="108" fillId="60" borderId="0" applyBorder="0" applyProtection="0"/>
    <xf numFmtId="0" fontId="108" fillId="49" borderId="0" applyNumberFormat="0" applyBorder="0" applyAlignment="0" applyProtection="0"/>
    <xf numFmtId="0" fontId="108" fillId="60" borderId="0" applyBorder="0" applyProtection="0"/>
    <xf numFmtId="0" fontId="108" fillId="49" borderId="0" applyNumberFormat="0" applyBorder="0" applyAlignment="0" applyProtection="0"/>
    <xf numFmtId="0" fontId="108" fillId="60" borderId="0" applyBorder="0" applyProtection="0"/>
    <xf numFmtId="0" fontId="95" fillId="49" borderId="0" applyNumberFormat="0" applyBorder="0" applyAlignment="0" applyProtection="0"/>
    <xf numFmtId="0" fontId="95" fillId="61" borderId="0" applyNumberFormat="0" applyBorder="0" applyAlignment="0" applyProtection="0"/>
    <xf numFmtId="0" fontId="108" fillId="49" borderId="0" applyNumberFormat="0" applyBorder="0" applyAlignment="0" applyProtection="0"/>
    <xf numFmtId="0" fontId="108" fillId="60" borderId="0" applyBorder="0" applyProtection="0"/>
    <xf numFmtId="0" fontId="95" fillId="49" borderId="0" applyNumberFormat="0" applyBorder="0" applyAlignment="0" applyProtection="0"/>
    <xf numFmtId="0" fontId="108" fillId="49" borderId="0" applyNumberFormat="0" applyBorder="0" applyAlignment="0" applyProtection="0"/>
    <xf numFmtId="0" fontId="108" fillId="60" borderId="0" applyBorder="0" applyProtection="0"/>
    <xf numFmtId="0" fontId="108" fillId="49" borderId="0" applyNumberFormat="0" applyBorder="0" applyAlignment="0" applyProtection="0"/>
    <xf numFmtId="0" fontId="108" fillId="60" borderId="0" applyBorder="0" applyProtection="0"/>
    <xf numFmtId="0" fontId="108" fillId="49" borderId="0" applyNumberFormat="0" applyBorder="0" applyAlignment="0" applyProtection="0"/>
    <xf numFmtId="0" fontId="108" fillId="60" borderId="0" applyBorder="0" applyProtection="0"/>
    <xf numFmtId="0" fontId="108" fillId="49" borderId="0" applyNumberFormat="0" applyBorder="0" applyAlignment="0" applyProtection="0"/>
    <xf numFmtId="0" fontId="108" fillId="60" borderId="0" applyBorder="0" applyProtection="0"/>
    <xf numFmtId="0" fontId="108" fillId="49" borderId="0" applyNumberFormat="0" applyBorder="0" applyAlignment="0" applyProtection="0"/>
    <xf numFmtId="0" fontId="108" fillId="60" borderId="0" applyBorder="0" applyProtection="0"/>
    <xf numFmtId="0" fontId="108" fillId="49" borderId="0" applyNumberFormat="0" applyBorder="0" applyAlignment="0" applyProtection="0"/>
    <xf numFmtId="0" fontId="108" fillId="60" borderId="0" applyBorder="0" applyProtection="0"/>
    <xf numFmtId="0" fontId="108" fillId="49" borderId="0" applyNumberFormat="0" applyBorder="0" applyAlignment="0" applyProtection="0"/>
    <xf numFmtId="0" fontId="108" fillId="60" borderId="0" applyBorder="0" applyProtection="0"/>
    <xf numFmtId="0" fontId="96" fillId="10" borderId="0" applyNumberFormat="0" applyBorder="0" applyAlignment="0" applyProtection="0"/>
    <xf numFmtId="0" fontId="110" fillId="10" borderId="0" applyNumberFormat="0" applyBorder="0" applyAlignment="0" applyProtection="0"/>
    <xf numFmtId="0" fontId="110" fillId="11" borderId="0" applyBorder="0" applyProtection="0"/>
    <xf numFmtId="0" fontId="110" fillId="10" borderId="0" applyNumberFormat="0" applyBorder="0" applyAlignment="0" applyProtection="0"/>
    <xf numFmtId="0" fontId="110" fillId="11" borderId="0" applyBorder="0" applyProtection="0"/>
    <xf numFmtId="0" fontId="110" fillId="10" borderId="0" applyNumberFormat="0" applyBorder="0" applyAlignment="0" applyProtection="0"/>
    <xf numFmtId="0" fontId="110" fillId="11" borderId="0" applyBorder="0" applyProtection="0"/>
    <xf numFmtId="0" fontId="110" fillId="10" borderId="0" applyNumberFormat="0" applyBorder="0" applyAlignment="0" applyProtection="0"/>
    <xf numFmtId="0" fontId="110" fillId="11" borderId="0" applyBorder="0" applyProtection="0"/>
    <xf numFmtId="0" fontId="110" fillId="10" borderId="0" applyNumberFormat="0" applyBorder="0" applyAlignment="0" applyProtection="0"/>
    <xf numFmtId="0" fontId="110" fillId="11" borderId="0" applyBorder="0" applyProtection="0"/>
    <xf numFmtId="0" fontId="96" fillId="10" borderId="0" applyNumberFormat="0" applyBorder="0" applyAlignment="0" applyProtection="0"/>
    <xf numFmtId="0" fontId="96" fillId="62" borderId="0" applyNumberFormat="0" applyBorder="0" applyAlignment="0" applyProtection="0"/>
    <xf numFmtId="0" fontId="110" fillId="10" borderId="0" applyNumberFormat="0" applyBorder="0" applyAlignment="0" applyProtection="0"/>
    <xf numFmtId="0" fontId="110" fillId="11" borderId="0" applyBorder="0" applyProtection="0"/>
    <xf numFmtId="0" fontId="96" fillId="10" borderId="0" applyNumberFormat="0" applyBorder="0" applyAlignment="0" applyProtection="0"/>
    <xf numFmtId="0" fontId="110" fillId="10" borderId="0" applyNumberFormat="0" applyBorder="0" applyAlignment="0" applyProtection="0"/>
    <xf numFmtId="0" fontId="110" fillId="11" borderId="0" applyBorder="0" applyProtection="0"/>
    <xf numFmtId="0" fontId="110" fillId="10" borderId="0" applyNumberFormat="0" applyBorder="0" applyAlignment="0" applyProtection="0"/>
    <xf numFmtId="0" fontId="110" fillId="11" borderId="0" applyBorder="0" applyProtection="0"/>
    <xf numFmtId="0" fontId="110" fillId="10" borderId="0" applyNumberFormat="0" applyBorder="0" applyAlignment="0" applyProtection="0"/>
    <xf numFmtId="0" fontId="110" fillId="11" borderId="0" applyBorder="0" applyProtection="0"/>
    <xf numFmtId="0" fontId="110" fillId="10" borderId="0" applyNumberFormat="0" applyBorder="0" applyAlignment="0" applyProtection="0"/>
    <xf numFmtId="0" fontId="110" fillId="11" borderId="0" applyBorder="0" applyProtection="0"/>
    <xf numFmtId="0" fontId="110" fillId="10" borderId="0" applyNumberFormat="0" applyBorder="0" applyAlignment="0" applyProtection="0"/>
    <xf numFmtId="0" fontId="110" fillId="11" borderId="0" applyBorder="0" applyProtection="0"/>
    <xf numFmtId="0" fontId="110" fillId="10" borderId="0" applyNumberFormat="0" applyBorder="0" applyAlignment="0" applyProtection="0"/>
    <xf numFmtId="0" fontId="110" fillId="11" borderId="0" applyBorder="0" applyProtection="0"/>
    <xf numFmtId="0" fontId="110" fillId="10" borderId="0" applyNumberFormat="0" applyBorder="0" applyAlignment="0" applyProtection="0"/>
    <xf numFmtId="0" fontId="110" fillId="11" borderId="0" applyBorder="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111" fillId="28" borderId="12" applyNumberFormat="0" applyFont="0" applyAlignment="0" applyProtection="0"/>
    <xf numFmtId="0" fontId="111" fillId="28" borderId="12" applyNumberFormat="0" applyFont="0" applyAlignment="0" applyProtection="0"/>
    <xf numFmtId="0" fontId="111" fillId="28" borderId="12" applyNumberFormat="0" applyFont="0" applyAlignment="0" applyProtection="0"/>
    <xf numFmtId="0" fontId="5" fillId="28" borderId="12" applyNumberFormat="0" applyFont="0" applyAlignment="0" applyProtection="0"/>
    <xf numFmtId="0" fontId="15" fillId="28" borderId="12" applyNumberFormat="0" applyFont="0" applyAlignment="0" applyProtection="0"/>
    <xf numFmtId="175" fontId="72" fillId="0" borderId="13" applyAlignment="0" applyProtection="0"/>
    <xf numFmtId="4" fontId="73" fillId="0" borderId="0">
      <alignment horizontal="right" vertical="top"/>
    </xf>
    <xf numFmtId="176" fontId="74" fillId="0" borderId="0" applyFill="0" applyBorder="0" applyAlignment="0"/>
    <xf numFmtId="177" fontId="74" fillId="0" borderId="0" applyFill="0" applyBorder="0" applyAlignment="0"/>
    <xf numFmtId="178" fontId="74" fillId="0" borderId="0" applyFill="0" applyBorder="0" applyAlignment="0"/>
    <xf numFmtId="179" fontId="74" fillId="0" borderId="0" applyFill="0" applyBorder="0" applyAlignment="0"/>
    <xf numFmtId="180" fontId="74" fillId="0" borderId="0" applyFill="0" applyBorder="0" applyAlignment="0"/>
    <xf numFmtId="176" fontId="74" fillId="0" borderId="0" applyFill="0" applyBorder="0" applyAlignment="0"/>
    <xf numFmtId="181" fontId="74" fillId="0" borderId="0" applyFill="0" applyBorder="0" applyAlignment="0"/>
    <xf numFmtId="177" fontId="74" fillId="0" borderId="0" applyFill="0" applyBorder="0" applyAlignment="0"/>
    <xf numFmtId="0" fontId="97" fillId="45" borderId="14" applyNumberFormat="0" applyAlignment="0" applyProtection="0"/>
    <xf numFmtId="0" fontId="112" fillId="45" borderId="14" applyNumberFormat="0" applyAlignment="0" applyProtection="0"/>
    <xf numFmtId="0" fontId="113" fillId="63" borderId="15" applyProtection="0"/>
    <xf numFmtId="0" fontId="112" fillId="45" borderId="14" applyNumberFormat="0" applyAlignment="0" applyProtection="0"/>
    <xf numFmtId="0" fontId="113" fillId="63" borderId="15" applyProtection="0"/>
    <xf numFmtId="0" fontId="112" fillId="45" borderId="14" applyNumberFormat="0" applyAlignment="0" applyProtection="0"/>
    <xf numFmtId="0" fontId="113" fillId="63" borderId="15" applyProtection="0"/>
    <xf numFmtId="0" fontId="112" fillId="45" borderId="14" applyNumberFormat="0" applyAlignment="0" applyProtection="0"/>
    <xf numFmtId="0" fontId="113" fillId="63" borderId="15" applyProtection="0"/>
    <xf numFmtId="0" fontId="112" fillId="45" borderId="14" applyNumberFormat="0" applyAlignment="0" applyProtection="0"/>
    <xf numFmtId="0" fontId="113" fillId="63" borderId="15" applyProtection="0"/>
    <xf numFmtId="0" fontId="97" fillId="45" borderId="14" applyNumberFormat="0" applyAlignment="0" applyProtection="0"/>
    <xf numFmtId="0" fontId="114" fillId="64" borderId="14" applyNumberFormat="0" applyAlignment="0" applyProtection="0"/>
    <xf numFmtId="0" fontId="112" fillId="45" borderId="14" applyNumberFormat="0" applyAlignment="0" applyProtection="0"/>
    <xf numFmtId="0" fontId="113" fillId="63" borderId="15" applyProtection="0"/>
    <xf numFmtId="0" fontId="97" fillId="45" borderId="14" applyNumberFormat="0" applyAlignment="0" applyProtection="0"/>
    <xf numFmtId="0" fontId="112" fillId="45" borderId="14" applyNumberFormat="0" applyAlignment="0" applyProtection="0"/>
    <xf numFmtId="0" fontId="113" fillId="63" borderId="15" applyProtection="0"/>
    <xf numFmtId="0" fontId="112" fillId="45" borderId="14" applyNumberFormat="0" applyAlignment="0" applyProtection="0"/>
    <xf numFmtId="0" fontId="113" fillId="63" borderId="15" applyProtection="0"/>
    <xf numFmtId="0" fontId="112" fillId="45" borderId="14" applyNumberFormat="0" applyAlignment="0" applyProtection="0"/>
    <xf numFmtId="0" fontId="113" fillId="63" borderId="15" applyProtection="0"/>
    <xf numFmtId="0" fontId="112" fillId="45" borderId="14" applyNumberFormat="0" applyAlignment="0" applyProtection="0"/>
    <xf numFmtId="0" fontId="113" fillId="63" borderId="15" applyProtection="0"/>
    <xf numFmtId="0" fontId="112" fillId="45" borderId="14" applyNumberFormat="0" applyAlignment="0" applyProtection="0"/>
    <xf numFmtId="0" fontId="113" fillId="63" borderId="15" applyProtection="0"/>
    <xf numFmtId="0" fontId="112" fillId="45" borderId="14" applyNumberFormat="0" applyAlignment="0" applyProtection="0"/>
    <xf numFmtId="0" fontId="113" fillId="63" borderId="15" applyProtection="0"/>
    <xf numFmtId="0" fontId="112" fillId="45" borderId="14" applyNumberFormat="0" applyAlignment="0" applyProtection="0"/>
    <xf numFmtId="0" fontId="113" fillId="63" borderId="15" applyProtection="0"/>
    <xf numFmtId="0" fontId="97" fillId="45" borderId="14" applyNumberFormat="0" applyAlignment="0" applyProtection="0"/>
    <xf numFmtId="0" fontId="98" fillId="65" borderId="16" applyNumberFormat="0" applyAlignment="0" applyProtection="0"/>
    <xf numFmtId="0" fontId="115" fillId="65" borderId="16" applyNumberFormat="0" applyAlignment="0" applyProtection="0"/>
    <xf numFmtId="0" fontId="115" fillId="66" borderId="16" applyProtection="0"/>
    <xf numFmtId="0" fontId="115" fillId="65" borderId="16" applyNumberFormat="0" applyAlignment="0" applyProtection="0"/>
    <xf numFmtId="0" fontId="115" fillId="66" borderId="16" applyProtection="0"/>
    <xf numFmtId="0" fontId="115" fillId="65" borderId="16" applyNumberFormat="0" applyAlignment="0" applyProtection="0"/>
    <xf numFmtId="0" fontId="115" fillId="66" borderId="16" applyProtection="0"/>
    <xf numFmtId="0" fontId="115" fillId="65" borderId="16" applyNumberFormat="0" applyAlignment="0" applyProtection="0"/>
    <xf numFmtId="0" fontId="115" fillId="66" borderId="16" applyProtection="0"/>
    <xf numFmtId="0" fontId="115" fillId="65" borderId="16" applyNumberFormat="0" applyAlignment="0" applyProtection="0"/>
    <xf numFmtId="0" fontId="115" fillId="66" borderId="16" applyProtection="0"/>
    <xf numFmtId="0" fontId="98" fillId="65" borderId="16" applyNumberFormat="0" applyAlignment="0" applyProtection="0"/>
    <xf numFmtId="0" fontId="98" fillId="67" borderId="16" applyNumberFormat="0" applyAlignment="0" applyProtection="0"/>
    <xf numFmtId="0" fontId="115" fillId="65" borderId="16" applyNumberFormat="0" applyAlignment="0" applyProtection="0"/>
    <xf numFmtId="0" fontId="115" fillId="66" borderId="16" applyProtection="0"/>
    <xf numFmtId="0" fontId="98" fillId="65" borderId="16" applyNumberFormat="0" applyAlignment="0" applyProtection="0"/>
    <xf numFmtId="0" fontId="115" fillId="65" borderId="16" applyNumberFormat="0" applyAlignment="0" applyProtection="0"/>
    <xf numFmtId="0" fontId="115" fillId="66" borderId="16" applyProtection="0"/>
    <xf numFmtId="0" fontId="115" fillId="65" borderId="16" applyNumberFormat="0" applyAlignment="0" applyProtection="0"/>
    <xf numFmtId="0" fontId="115" fillId="66" borderId="16" applyProtection="0"/>
    <xf numFmtId="0" fontId="115" fillId="65" borderId="16" applyNumberFormat="0" applyAlignment="0" applyProtection="0"/>
    <xf numFmtId="0" fontId="115" fillId="66" borderId="16" applyProtection="0"/>
    <xf numFmtId="0" fontId="115" fillId="65" borderId="16" applyNumberFormat="0" applyAlignment="0" applyProtection="0"/>
    <xf numFmtId="0" fontId="115" fillId="66" borderId="16" applyProtection="0"/>
    <xf numFmtId="0" fontId="115" fillId="65" borderId="16" applyNumberFormat="0" applyAlignment="0" applyProtection="0"/>
    <xf numFmtId="0" fontId="115" fillId="66" borderId="16" applyProtection="0"/>
    <xf numFmtId="0" fontId="115" fillId="65" borderId="16" applyNumberFormat="0" applyAlignment="0" applyProtection="0"/>
    <xf numFmtId="0" fontId="115" fillId="66" borderId="16" applyProtection="0"/>
    <xf numFmtId="0" fontId="115" fillId="65" borderId="16" applyNumberFormat="0" applyAlignment="0" applyProtection="0"/>
    <xf numFmtId="0" fontId="115" fillId="66" borderId="16" applyProtection="0"/>
    <xf numFmtId="0" fontId="98" fillId="65" borderId="16" applyNumberFormat="0" applyAlignment="0" applyProtection="0"/>
    <xf numFmtId="0" fontId="15" fillId="0" borderId="0">
      <alignment horizontal="center" vertical="center"/>
    </xf>
    <xf numFmtId="0" fontId="15" fillId="0" borderId="0">
      <alignment horizontal="center" vertical="center"/>
    </xf>
    <xf numFmtId="0" fontId="15" fillId="0" borderId="0">
      <alignment horizontal="center" vertical="center" wrapText="1"/>
    </xf>
    <xf numFmtId="0" fontId="15" fillId="0" borderId="0">
      <alignment horizontal="left" vertical="top" wrapText="1"/>
    </xf>
    <xf numFmtId="0" fontId="15" fillId="0" borderId="0">
      <alignment horizontal="center" vertical="center" wrapText="1"/>
    </xf>
    <xf numFmtId="174" fontId="15" fillId="0" borderId="5">
      <alignment horizontal="center" vertical="center"/>
    </xf>
    <xf numFmtId="176" fontId="2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93" fontId="15" fillId="0" borderId="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166"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75" fillId="0" borderId="0" applyNumberFormat="0" applyFill="0" applyBorder="0" applyAlignment="0" applyProtection="0"/>
    <xf numFmtId="177" fontId="20"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8" fontId="69" fillId="0" borderId="0" applyFont="0" applyFill="0" applyBorder="0" applyAlignment="0" applyProtection="0"/>
    <xf numFmtId="198" fontId="5" fillId="0" borderId="0" applyFont="0" applyFill="0" applyBorder="0" applyAlignment="0" applyProtection="0"/>
    <xf numFmtId="0" fontId="75" fillId="0" borderId="0" applyNumberFormat="0" applyFill="0" applyBorder="0" applyAlignment="0" applyProtection="0"/>
    <xf numFmtId="14" fontId="74" fillId="0" borderId="0" applyFill="0" applyBorder="0" applyAlignment="0"/>
    <xf numFmtId="182" fontId="29" fillId="0" borderId="0" applyFont="0" applyFill="0" applyBorder="0" applyAlignment="0" applyProtection="0"/>
    <xf numFmtId="183" fontId="29" fillId="0" borderId="0" applyFont="0" applyFill="0" applyBorder="0" applyAlignment="0" applyProtection="0"/>
    <xf numFmtId="0" fontId="65" fillId="13" borderId="0" applyNumberFormat="0" applyBorder="0" applyAlignment="0" applyProtection="0"/>
    <xf numFmtId="0" fontId="65" fillId="13" borderId="0" applyNumberFormat="0" applyBorder="0" applyAlignment="0" applyProtection="0"/>
    <xf numFmtId="0" fontId="65" fillId="13"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3" borderId="0" applyNumberFormat="0" applyBorder="0" applyAlignment="0" applyProtection="0"/>
    <xf numFmtId="0" fontId="65" fillId="19" borderId="0" applyNumberFormat="0" applyBorder="0" applyAlignment="0" applyProtection="0"/>
    <xf numFmtId="176" fontId="76" fillId="0" borderId="0" applyFill="0" applyBorder="0" applyAlignment="0"/>
    <xf numFmtId="177" fontId="76" fillId="0" borderId="0" applyFill="0" applyBorder="0" applyAlignment="0"/>
    <xf numFmtId="176" fontId="76" fillId="0" borderId="0" applyFill="0" applyBorder="0" applyAlignment="0"/>
    <xf numFmtId="181" fontId="76" fillId="0" borderId="0" applyFill="0" applyBorder="0" applyAlignment="0"/>
    <xf numFmtId="177" fontId="76" fillId="0" borderId="0" applyFill="0" applyBorder="0" applyAlignment="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6" fontId="18" fillId="0" borderId="0" applyBorder="0" applyProtection="0"/>
    <xf numFmtId="196" fontId="18" fillId="0" borderId="0" applyBorder="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6" fontId="18" fillId="0" borderId="0" applyBorder="0" applyProtection="0"/>
    <xf numFmtId="196" fontId="18" fillId="0" borderId="0" applyBorder="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6" fontId="18" fillId="0" borderId="0" applyBorder="0" applyProtection="0"/>
    <xf numFmtId="196" fontId="18" fillId="0" borderId="0" applyBorder="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6" fontId="18" fillId="0" borderId="0" applyBorder="0" applyProtection="0"/>
    <xf numFmtId="196" fontId="18" fillId="0" borderId="0" applyBorder="0" applyProtection="0"/>
    <xf numFmtId="195" fontId="5" fillId="0" borderId="0" applyFont="0" applyFill="0" applyBorder="0" applyAlignment="0" applyProtection="0"/>
    <xf numFmtId="195" fontId="5" fillId="0" borderId="0" applyFont="0" applyFill="0" applyBorder="0" applyAlignment="0" applyProtection="0"/>
    <xf numFmtId="196" fontId="18" fillId="0" borderId="0" applyBorder="0" applyProtection="0"/>
    <xf numFmtId="196" fontId="18" fillId="0" borderId="0" applyBorder="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6" fontId="18" fillId="0" borderId="0" applyBorder="0" applyProtection="0"/>
    <xf numFmtId="196" fontId="18" fillId="0" borderId="0" applyBorder="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6" fontId="18" fillId="0" borderId="0" applyBorder="0" applyProtection="0"/>
    <xf numFmtId="196" fontId="18" fillId="0" borderId="0" applyBorder="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6" fontId="18" fillId="0" borderId="0" applyBorder="0" applyProtection="0"/>
    <xf numFmtId="196" fontId="18" fillId="0" borderId="0" applyBorder="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6" fontId="18" fillId="0" borderId="0" applyBorder="0" applyProtection="0"/>
    <xf numFmtId="196" fontId="18" fillId="0" borderId="0" applyBorder="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6" fontId="18" fillId="0" borderId="0" applyBorder="0" applyProtection="0"/>
    <xf numFmtId="196" fontId="18" fillId="0" borderId="0" applyBorder="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6" fontId="18" fillId="0" borderId="0" applyBorder="0" applyProtection="0"/>
    <xf numFmtId="196" fontId="18" fillId="0" borderId="0" applyBorder="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6" fontId="18" fillId="0" borderId="0" applyBorder="0" applyProtection="0"/>
    <xf numFmtId="196" fontId="18" fillId="0" borderId="0" applyBorder="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6" fontId="18" fillId="0" borderId="0" applyBorder="0" applyProtection="0"/>
    <xf numFmtId="196" fontId="18" fillId="0" borderId="0" applyBorder="0" applyProtection="0"/>
    <xf numFmtId="195" fontId="5" fillId="0" borderId="0" applyFont="0" applyFill="0" applyBorder="0" applyAlignment="0" applyProtection="0"/>
    <xf numFmtId="0" fontId="69" fillId="0" borderId="0"/>
    <xf numFmtId="0" fontId="77" fillId="0" borderId="0" applyBorder="0" applyProtection="0"/>
    <xf numFmtId="171" fontId="78" fillId="0" borderId="0" applyBorder="0" applyProtection="0"/>
    <xf numFmtId="0" fontId="99" fillId="0" borderId="0" applyNumberFormat="0" applyFill="0" applyBorder="0" applyAlignment="0" applyProtection="0"/>
    <xf numFmtId="0" fontId="116" fillId="0" borderId="0" applyNumberFormat="0" applyFill="0" applyBorder="0" applyAlignment="0" applyProtection="0"/>
    <xf numFmtId="0" fontId="116" fillId="0" borderId="0" applyBorder="0" applyProtection="0"/>
    <xf numFmtId="0" fontId="116" fillId="0" borderId="0" applyNumberFormat="0" applyFill="0" applyBorder="0" applyAlignment="0" applyProtection="0"/>
    <xf numFmtId="0" fontId="116" fillId="0" borderId="0" applyBorder="0" applyProtection="0"/>
    <xf numFmtId="0" fontId="116" fillId="0" borderId="0" applyNumberFormat="0" applyFill="0" applyBorder="0" applyAlignment="0" applyProtection="0"/>
    <xf numFmtId="0" fontId="116" fillId="0" borderId="0" applyBorder="0" applyProtection="0"/>
    <xf numFmtId="0" fontId="116" fillId="0" borderId="0" applyNumberFormat="0" applyFill="0" applyBorder="0" applyAlignment="0" applyProtection="0"/>
    <xf numFmtId="0" fontId="116" fillId="0" borderId="0" applyBorder="0" applyProtection="0"/>
    <xf numFmtId="0" fontId="116" fillId="0" borderId="0" applyNumberFormat="0" applyFill="0" applyBorder="0" applyAlignment="0" applyProtection="0"/>
    <xf numFmtId="0" fontId="116" fillId="0" borderId="0" applyBorder="0" applyProtection="0"/>
    <xf numFmtId="0" fontId="99" fillId="0" borderId="0" applyNumberFormat="0" applyFill="0" applyBorder="0" applyAlignment="0" applyProtection="0"/>
    <xf numFmtId="0" fontId="99" fillId="0" borderId="0" applyNumberFormat="0" applyFill="0" applyBorder="0" applyAlignment="0" applyProtection="0"/>
    <xf numFmtId="0" fontId="116" fillId="0" borderId="0" applyNumberFormat="0" applyFill="0" applyBorder="0" applyAlignment="0" applyProtection="0"/>
    <xf numFmtId="0" fontId="116" fillId="0" borderId="0" applyBorder="0" applyProtection="0"/>
    <xf numFmtId="0" fontId="99" fillId="0" borderId="0" applyNumberFormat="0" applyFill="0" applyBorder="0" applyAlignment="0" applyProtection="0"/>
    <xf numFmtId="0" fontId="116" fillId="0" borderId="0" applyNumberFormat="0" applyFill="0" applyBorder="0" applyAlignment="0" applyProtection="0"/>
    <xf numFmtId="0" fontId="116" fillId="0" borderId="0" applyBorder="0" applyProtection="0"/>
    <xf numFmtId="0" fontId="116" fillId="0" borderId="0" applyNumberFormat="0" applyFill="0" applyBorder="0" applyAlignment="0" applyProtection="0"/>
    <xf numFmtId="0" fontId="116" fillId="0" borderId="0" applyBorder="0" applyProtection="0"/>
    <xf numFmtId="0" fontId="116" fillId="0" borderId="0" applyNumberFormat="0" applyFill="0" applyBorder="0" applyAlignment="0" applyProtection="0"/>
    <xf numFmtId="0" fontId="116" fillId="0" borderId="0" applyBorder="0" applyProtection="0"/>
    <xf numFmtId="0" fontId="116" fillId="0" borderId="0" applyNumberFormat="0" applyFill="0" applyBorder="0" applyAlignment="0" applyProtection="0"/>
    <xf numFmtId="0" fontId="116" fillId="0" borderId="0" applyBorder="0" applyProtection="0"/>
    <xf numFmtId="0" fontId="116" fillId="0" borderId="0" applyNumberFormat="0" applyFill="0" applyBorder="0" applyAlignment="0" applyProtection="0"/>
    <xf numFmtId="0" fontId="116" fillId="0" borderId="0" applyBorder="0" applyProtection="0"/>
    <xf numFmtId="0" fontId="116" fillId="0" borderId="0" applyNumberFormat="0" applyFill="0" applyBorder="0" applyAlignment="0" applyProtection="0"/>
    <xf numFmtId="0" fontId="116" fillId="0" borderId="0" applyBorder="0" applyProtection="0"/>
    <xf numFmtId="0" fontId="116" fillId="0" borderId="0" applyNumberFormat="0" applyFill="0" applyBorder="0" applyAlignment="0" applyProtection="0"/>
    <xf numFmtId="0" fontId="116" fillId="0" borderId="0" applyBorder="0" applyProtection="0"/>
    <xf numFmtId="0" fontId="117" fillId="13" borderId="0" applyNumberFormat="0" applyBorder="0" applyAlignment="0" applyProtection="0"/>
    <xf numFmtId="0" fontId="117" fillId="14" borderId="0" applyBorder="0" applyProtection="0"/>
    <xf numFmtId="0" fontId="117" fillId="13" borderId="0" applyNumberFormat="0" applyBorder="0" applyAlignment="0" applyProtection="0"/>
    <xf numFmtId="0" fontId="117" fillId="14" borderId="0" applyBorder="0" applyProtection="0"/>
    <xf numFmtId="0" fontId="117" fillId="13" borderId="0" applyNumberFormat="0" applyBorder="0" applyAlignment="0" applyProtection="0"/>
    <xf numFmtId="0" fontId="117" fillId="14" borderId="0" applyBorder="0" applyProtection="0"/>
    <xf numFmtId="0" fontId="117" fillId="13" borderId="0" applyNumberFormat="0" applyBorder="0" applyAlignment="0" applyProtection="0"/>
    <xf numFmtId="0" fontId="117" fillId="14" borderId="0" applyBorder="0" applyProtection="0"/>
    <xf numFmtId="0" fontId="117" fillId="13" borderId="0" applyNumberFormat="0" applyBorder="0" applyAlignment="0" applyProtection="0"/>
    <xf numFmtId="0" fontId="117" fillId="14" borderId="0" applyBorder="0" applyProtection="0"/>
    <xf numFmtId="0" fontId="65" fillId="13" borderId="0" applyNumberFormat="0" applyBorder="0" applyAlignment="0" applyProtection="0"/>
    <xf numFmtId="0" fontId="65" fillId="13" borderId="0" applyNumberFormat="0" applyBorder="0" applyAlignment="0" applyProtection="0"/>
    <xf numFmtId="0" fontId="65" fillId="21" borderId="0" applyNumberFormat="0" applyBorder="0" applyAlignment="0" applyProtection="0"/>
    <xf numFmtId="0" fontId="65" fillId="13" borderId="0" applyNumberFormat="0" applyBorder="0" applyAlignment="0" applyProtection="0"/>
    <xf numFmtId="0" fontId="65" fillId="21" borderId="0" applyNumberFormat="0" applyBorder="0" applyAlignment="0" applyProtection="0"/>
    <xf numFmtId="0" fontId="65" fillId="13" borderId="0" applyNumberFormat="0" applyBorder="0" applyAlignment="0" applyProtection="0"/>
    <xf numFmtId="0" fontId="117" fillId="13" borderId="0" applyNumberFormat="0" applyBorder="0" applyAlignment="0" applyProtection="0"/>
    <xf numFmtId="0" fontId="117" fillId="14" borderId="0" applyBorder="0" applyProtection="0"/>
    <xf numFmtId="0" fontId="65" fillId="13" borderId="0" applyNumberFormat="0" applyBorder="0" applyAlignment="0" applyProtection="0"/>
    <xf numFmtId="0" fontId="117" fillId="13" borderId="0" applyNumberFormat="0" applyBorder="0" applyAlignment="0" applyProtection="0"/>
    <xf numFmtId="0" fontId="117" fillId="14" borderId="0" applyBorder="0" applyProtection="0"/>
    <xf numFmtId="0" fontId="117" fillId="13" borderId="0" applyNumberFormat="0" applyBorder="0" applyAlignment="0" applyProtection="0"/>
    <xf numFmtId="0" fontId="117" fillId="14" borderId="0" applyBorder="0" applyProtection="0"/>
    <xf numFmtId="0" fontId="117" fillId="13" borderId="0" applyNumberFormat="0" applyBorder="0" applyAlignment="0" applyProtection="0"/>
    <xf numFmtId="0" fontId="117" fillId="14" borderId="0" applyBorder="0" applyProtection="0"/>
    <xf numFmtId="0" fontId="117" fillId="13" borderId="0" applyNumberFormat="0" applyBorder="0" applyAlignment="0" applyProtection="0"/>
    <xf numFmtId="0" fontId="117" fillId="14" borderId="0" applyBorder="0" applyProtection="0"/>
    <xf numFmtId="0" fontId="117" fillId="13" borderId="0" applyNumberFormat="0" applyBorder="0" applyAlignment="0" applyProtection="0"/>
    <xf numFmtId="0" fontId="117" fillId="14" borderId="0" applyBorder="0" applyProtection="0"/>
    <xf numFmtId="0" fontId="117" fillId="13" borderId="0" applyNumberFormat="0" applyBorder="0" applyAlignment="0" applyProtection="0"/>
    <xf numFmtId="0" fontId="117" fillId="14" borderId="0" applyBorder="0" applyProtection="0"/>
    <xf numFmtId="0" fontId="117" fillId="13" borderId="0" applyNumberFormat="0" applyBorder="0" applyAlignment="0" applyProtection="0"/>
    <xf numFmtId="0" fontId="117" fillId="14" borderId="0" applyBorder="0" applyProtection="0"/>
    <xf numFmtId="38" fontId="43" fillId="68" borderId="0" applyNumberFormat="0" applyBorder="0" applyAlignment="0" applyProtection="0"/>
    <xf numFmtId="0" fontId="79" fillId="0" borderId="2" applyNumberFormat="0" applyAlignment="0" applyProtection="0">
      <alignment horizontal="left" vertical="center"/>
    </xf>
    <xf numFmtId="0" fontId="79" fillId="0" borderId="1">
      <alignment horizontal="left" vertical="center"/>
    </xf>
    <xf numFmtId="0" fontId="100" fillId="0" borderId="17" applyNumberFormat="0" applyFill="0" applyAlignment="0" applyProtection="0"/>
    <xf numFmtId="0" fontId="118" fillId="0" borderId="17" applyNumberFormat="0" applyFill="0" applyAlignment="0" applyProtection="0"/>
    <xf numFmtId="0" fontId="119" fillId="0" borderId="18" applyProtection="0"/>
    <xf numFmtId="0" fontId="118" fillId="0" borderId="17" applyNumberFormat="0" applyFill="0" applyAlignment="0" applyProtection="0"/>
    <xf numFmtId="0" fontId="119" fillId="0" borderId="18" applyProtection="0"/>
    <xf numFmtId="0" fontId="118" fillId="0" borderId="17" applyNumberFormat="0" applyFill="0" applyAlignment="0" applyProtection="0"/>
    <xf numFmtId="0" fontId="119" fillId="0" borderId="18" applyProtection="0"/>
    <xf numFmtId="0" fontId="118" fillId="0" borderId="17" applyNumberFormat="0" applyFill="0" applyAlignment="0" applyProtection="0"/>
    <xf numFmtId="0" fontId="119" fillId="0" borderId="18" applyProtection="0"/>
    <xf numFmtId="0" fontId="118" fillId="0" borderId="17" applyNumberFormat="0" applyFill="0" applyAlignment="0" applyProtection="0"/>
    <xf numFmtId="0" fontId="119" fillId="0" borderId="18" applyProtection="0"/>
    <xf numFmtId="0" fontId="100" fillId="0" borderId="17" applyNumberFormat="0" applyFill="0" applyAlignment="0" applyProtection="0"/>
    <xf numFmtId="0" fontId="120" fillId="0" borderId="19" applyNumberFormat="0" applyFill="0" applyAlignment="0" applyProtection="0"/>
    <xf numFmtId="0" fontId="118" fillId="0" borderId="17" applyNumberFormat="0" applyFill="0" applyAlignment="0" applyProtection="0"/>
    <xf numFmtId="0" fontId="119" fillId="0" borderId="18" applyProtection="0"/>
    <xf numFmtId="0" fontId="100" fillId="0" borderId="17" applyNumberFormat="0" applyFill="0" applyAlignment="0" applyProtection="0"/>
    <xf numFmtId="0" fontId="118" fillId="0" borderId="17" applyNumberFormat="0" applyFill="0" applyAlignment="0" applyProtection="0"/>
    <xf numFmtId="0" fontId="119" fillId="0" borderId="18" applyProtection="0"/>
    <xf numFmtId="0" fontId="118" fillId="0" borderId="17" applyNumberFormat="0" applyFill="0" applyAlignment="0" applyProtection="0"/>
    <xf numFmtId="0" fontId="119" fillId="0" borderId="18" applyProtection="0"/>
    <xf numFmtId="0" fontId="118" fillId="0" borderId="17" applyNumberFormat="0" applyFill="0" applyAlignment="0" applyProtection="0"/>
    <xf numFmtId="0" fontId="119" fillId="0" borderId="18" applyProtection="0"/>
    <xf numFmtId="0" fontId="118" fillId="0" borderId="17" applyNumberFormat="0" applyFill="0" applyAlignment="0" applyProtection="0"/>
    <xf numFmtId="0" fontId="119" fillId="0" borderId="18" applyProtection="0"/>
    <xf numFmtId="0" fontId="118" fillId="0" borderId="17" applyNumberFormat="0" applyFill="0" applyAlignment="0" applyProtection="0"/>
    <xf numFmtId="0" fontId="119" fillId="0" borderId="18" applyProtection="0"/>
    <xf numFmtId="0" fontId="118" fillId="0" borderId="17" applyNumberFormat="0" applyFill="0" applyAlignment="0" applyProtection="0"/>
    <xf numFmtId="0" fontId="119" fillId="0" borderId="18" applyProtection="0"/>
    <xf numFmtId="0" fontId="118" fillId="0" borderId="17" applyNumberFormat="0" applyFill="0" applyAlignment="0" applyProtection="0"/>
    <xf numFmtId="0" fontId="119" fillId="0" borderId="18" applyProtection="0"/>
    <xf numFmtId="0" fontId="100" fillId="0" borderId="17" applyNumberFormat="0" applyFill="0" applyAlignment="0" applyProtection="0"/>
    <xf numFmtId="0" fontId="101" fillId="0" borderId="20" applyNumberFormat="0" applyFill="0" applyAlignment="0" applyProtection="0"/>
    <xf numFmtId="0" fontId="121" fillId="0" borderId="20" applyNumberFormat="0" applyFill="0" applyAlignment="0" applyProtection="0"/>
    <xf numFmtId="0" fontId="122" fillId="0" borderId="21" applyProtection="0"/>
    <xf numFmtId="0" fontId="121" fillId="0" borderId="20" applyNumberFormat="0" applyFill="0" applyAlignment="0" applyProtection="0"/>
    <xf numFmtId="0" fontId="122" fillId="0" borderId="21" applyProtection="0"/>
    <xf numFmtId="0" fontId="121" fillId="0" borderId="20" applyNumberFormat="0" applyFill="0" applyAlignment="0" applyProtection="0"/>
    <xf numFmtId="0" fontId="122" fillId="0" borderId="21" applyProtection="0"/>
    <xf numFmtId="0" fontId="121" fillId="0" borderId="20" applyNumberFormat="0" applyFill="0" applyAlignment="0" applyProtection="0"/>
    <xf numFmtId="0" fontId="122" fillId="0" borderId="21" applyProtection="0"/>
    <xf numFmtId="0" fontId="121" fillId="0" borderId="20" applyNumberFormat="0" applyFill="0" applyAlignment="0" applyProtection="0"/>
    <xf numFmtId="0" fontId="122" fillId="0" borderId="21" applyProtection="0"/>
    <xf numFmtId="0" fontId="101" fillId="0" borderId="20" applyNumberFormat="0" applyFill="0" applyAlignment="0" applyProtection="0"/>
    <xf numFmtId="0" fontId="123" fillId="0" borderId="22" applyNumberFormat="0" applyFill="0" applyAlignment="0" applyProtection="0"/>
    <xf numFmtId="0" fontId="121" fillId="0" borderId="20" applyNumberFormat="0" applyFill="0" applyAlignment="0" applyProtection="0"/>
    <xf numFmtId="0" fontId="122" fillId="0" borderId="21" applyProtection="0"/>
    <xf numFmtId="0" fontId="101" fillId="0" borderId="20" applyNumberFormat="0" applyFill="0" applyAlignment="0" applyProtection="0"/>
    <xf numFmtId="0" fontId="121" fillId="0" borderId="20" applyNumberFormat="0" applyFill="0" applyAlignment="0" applyProtection="0"/>
    <xf numFmtId="0" fontId="122" fillId="0" borderId="21" applyProtection="0"/>
    <xf numFmtId="0" fontId="121" fillId="0" borderId="20" applyNumberFormat="0" applyFill="0" applyAlignment="0" applyProtection="0"/>
    <xf numFmtId="0" fontId="122" fillId="0" borderId="21" applyProtection="0"/>
    <xf numFmtId="0" fontId="121" fillId="0" borderId="20" applyNumberFormat="0" applyFill="0" applyAlignment="0" applyProtection="0"/>
    <xf numFmtId="0" fontId="122" fillId="0" borderId="21" applyProtection="0"/>
    <xf numFmtId="0" fontId="121" fillId="0" borderId="20" applyNumberFormat="0" applyFill="0" applyAlignment="0" applyProtection="0"/>
    <xf numFmtId="0" fontId="122" fillId="0" borderId="21" applyProtection="0"/>
    <xf numFmtId="0" fontId="121" fillId="0" borderId="20" applyNumberFormat="0" applyFill="0" applyAlignment="0" applyProtection="0"/>
    <xf numFmtId="0" fontId="122" fillId="0" borderId="21" applyProtection="0"/>
    <xf numFmtId="0" fontId="121" fillId="0" borderId="20" applyNumberFormat="0" applyFill="0" applyAlignment="0" applyProtection="0"/>
    <xf numFmtId="0" fontId="122" fillId="0" borderId="21" applyProtection="0"/>
    <xf numFmtId="0" fontId="121" fillId="0" borderId="20" applyNumberFormat="0" applyFill="0" applyAlignment="0" applyProtection="0"/>
    <xf numFmtId="0" fontId="122" fillId="0" borderId="21" applyProtection="0"/>
    <xf numFmtId="0" fontId="101" fillId="0" borderId="20" applyNumberFormat="0" applyFill="0" applyAlignment="0" applyProtection="0"/>
    <xf numFmtId="0" fontId="102" fillId="0" borderId="23" applyNumberFormat="0" applyFill="0" applyAlignment="0" applyProtection="0"/>
    <xf numFmtId="0" fontId="124" fillId="0" borderId="23" applyNumberFormat="0" applyFill="0" applyAlignment="0" applyProtection="0"/>
    <xf numFmtId="0" fontId="125" fillId="0" borderId="23" applyProtection="0"/>
    <xf numFmtId="0" fontId="124" fillId="0" borderId="23" applyNumberFormat="0" applyFill="0" applyAlignment="0" applyProtection="0"/>
    <xf numFmtId="0" fontId="125" fillId="0" borderId="23" applyProtection="0"/>
    <xf numFmtId="0" fontId="124" fillId="0" borderId="23" applyNumberFormat="0" applyFill="0" applyAlignment="0" applyProtection="0"/>
    <xf numFmtId="0" fontId="125" fillId="0" borderId="23" applyProtection="0"/>
    <xf numFmtId="0" fontId="124" fillId="0" borderId="23" applyNumberFormat="0" applyFill="0" applyAlignment="0" applyProtection="0"/>
    <xf numFmtId="0" fontId="125" fillId="0" borderId="23" applyProtection="0"/>
    <xf numFmtId="0" fontId="124" fillId="0" borderId="23" applyNumberFormat="0" applyFill="0" applyAlignment="0" applyProtection="0"/>
    <xf numFmtId="0" fontId="125" fillId="0" borderId="23" applyProtection="0"/>
    <xf numFmtId="0" fontId="102" fillId="0" borderId="23" applyNumberFormat="0" applyFill="0" applyAlignment="0" applyProtection="0"/>
    <xf numFmtId="0" fontId="126" fillId="0" borderId="24" applyNumberFormat="0" applyFill="0" applyAlignment="0" applyProtection="0"/>
    <xf numFmtId="0" fontId="124" fillId="0" borderId="23" applyNumberFormat="0" applyFill="0" applyAlignment="0" applyProtection="0"/>
    <xf numFmtId="0" fontId="125" fillId="0" borderId="23" applyProtection="0"/>
    <xf numFmtId="0" fontId="102" fillId="0" borderId="23" applyNumberFormat="0" applyFill="0" applyAlignment="0" applyProtection="0"/>
    <xf numFmtId="0" fontId="124" fillId="0" borderId="23" applyNumberFormat="0" applyFill="0" applyAlignment="0" applyProtection="0"/>
    <xf numFmtId="0" fontId="125" fillId="0" borderId="23" applyProtection="0"/>
    <xf numFmtId="0" fontId="124" fillId="0" borderId="23" applyNumberFormat="0" applyFill="0" applyAlignment="0" applyProtection="0"/>
    <xf numFmtId="0" fontId="125" fillId="0" borderId="23" applyProtection="0"/>
    <xf numFmtId="0" fontId="124" fillId="0" borderId="23" applyNumberFormat="0" applyFill="0" applyAlignment="0" applyProtection="0"/>
    <xf numFmtId="0" fontId="125" fillId="0" borderId="23" applyProtection="0"/>
    <xf numFmtId="0" fontId="124" fillId="0" borderId="23" applyNumberFormat="0" applyFill="0" applyAlignment="0" applyProtection="0"/>
    <xf numFmtId="0" fontId="125" fillId="0" borderId="23" applyProtection="0"/>
    <xf numFmtId="0" fontId="124" fillId="0" borderId="23" applyNumberFormat="0" applyFill="0" applyAlignment="0" applyProtection="0"/>
    <xf numFmtId="0" fontId="125" fillId="0" borderId="23" applyProtection="0"/>
    <xf numFmtId="0" fontId="124" fillId="0" borderId="23" applyNumberFormat="0" applyFill="0" applyAlignment="0" applyProtection="0"/>
    <xf numFmtId="0" fontId="125" fillId="0" borderId="23" applyProtection="0"/>
    <xf numFmtId="0" fontId="124" fillId="0" borderId="23" applyNumberFormat="0" applyFill="0" applyAlignment="0" applyProtection="0"/>
    <xf numFmtId="0" fontId="125" fillId="0" borderId="23" applyProtection="0"/>
    <xf numFmtId="0" fontId="102" fillId="0" borderId="23" applyNumberFormat="0" applyFill="0" applyAlignment="0" applyProtection="0"/>
    <xf numFmtId="0" fontId="102" fillId="0" borderId="0" applyNumberFormat="0" applyFill="0" applyBorder="0" applyAlignment="0" applyProtection="0"/>
    <xf numFmtId="0" fontId="124" fillId="0" borderId="0" applyNumberFormat="0" applyFill="0" applyBorder="0" applyAlignment="0" applyProtection="0"/>
    <xf numFmtId="0" fontId="125" fillId="0" borderId="0" applyBorder="0" applyProtection="0"/>
    <xf numFmtId="0" fontId="124" fillId="0" borderId="0" applyNumberFormat="0" applyFill="0" applyBorder="0" applyAlignment="0" applyProtection="0"/>
    <xf numFmtId="0" fontId="125" fillId="0" borderId="0" applyBorder="0" applyProtection="0"/>
    <xf numFmtId="0" fontId="124" fillId="0" borderId="0" applyNumberFormat="0" applyFill="0" applyBorder="0" applyAlignment="0" applyProtection="0"/>
    <xf numFmtId="0" fontId="125" fillId="0" borderId="0" applyBorder="0" applyProtection="0"/>
    <xf numFmtId="0" fontId="124" fillId="0" borderId="0" applyNumberFormat="0" applyFill="0" applyBorder="0" applyAlignment="0" applyProtection="0"/>
    <xf numFmtId="0" fontId="125" fillId="0" borderId="0" applyBorder="0" applyProtection="0"/>
    <xf numFmtId="0" fontId="124" fillId="0" borderId="0" applyNumberFormat="0" applyFill="0" applyBorder="0" applyAlignment="0" applyProtection="0"/>
    <xf numFmtId="0" fontId="125" fillId="0" borderId="0" applyBorder="0" applyProtection="0"/>
    <xf numFmtId="0" fontId="102"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0" fontId="125" fillId="0" borderId="0" applyBorder="0" applyProtection="0"/>
    <xf numFmtId="0" fontId="102" fillId="0" borderId="0" applyNumberFormat="0" applyFill="0" applyBorder="0" applyAlignment="0" applyProtection="0"/>
    <xf numFmtId="0" fontId="124" fillId="0" borderId="0" applyNumberFormat="0" applyFill="0" applyBorder="0" applyAlignment="0" applyProtection="0"/>
    <xf numFmtId="0" fontId="125" fillId="0" borderId="0" applyBorder="0" applyProtection="0"/>
    <xf numFmtId="0" fontId="124" fillId="0" borderId="0" applyNumberFormat="0" applyFill="0" applyBorder="0" applyAlignment="0" applyProtection="0"/>
    <xf numFmtId="0" fontId="125" fillId="0" borderId="0" applyBorder="0" applyProtection="0"/>
    <xf numFmtId="0" fontId="124" fillId="0" borderId="0" applyNumberFormat="0" applyFill="0" applyBorder="0" applyAlignment="0" applyProtection="0"/>
    <xf numFmtId="0" fontId="125" fillId="0" borderId="0" applyBorder="0" applyProtection="0"/>
    <xf numFmtId="0" fontId="124" fillId="0" borderId="0" applyNumberFormat="0" applyFill="0" applyBorder="0" applyAlignment="0" applyProtection="0"/>
    <xf numFmtId="0" fontId="125" fillId="0" borderId="0" applyBorder="0" applyProtection="0"/>
    <xf numFmtId="0" fontId="124" fillId="0" borderId="0" applyNumberFormat="0" applyFill="0" applyBorder="0" applyAlignment="0" applyProtection="0"/>
    <xf numFmtId="0" fontId="125" fillId="0" borderId="0" applyBorder="0" applyProtection="0"/>
    <xf numFmtId="0" fontId="124" fillId="0" borderId="0" applyNumberFormat="0" applyFill="0" applyBorder="0" applyAlignment="0" applyProtection="0"/>
    <xf numFmtId="0" fontId="125" fillId="0" borderId="0" applyBorder="0" applyProtection="0"/>
    <xf numFmtId="0" fontId="124" fillId="0" borderId="0" applyNumberFormat="0" applyFill="0" applyBorder="0" applyAlignment="0" applyProtection="0"/>
    <xf numFmtId="0" fontId="125" fillId="0" borderId="0" applyBorder="0" applyProtection="0"/>
    <xf numFmtId="0" fontId="126" fillId="0" borderId="0" applyNumberFormat="0" applyFill="0" applyBorder="0" applyAlignment="0" applyProtection="0"/>
    <xf numFmtId="0" fontId="127" fillId="0" borderId="0" applyNumberFormat="0" applyFill="0" applyBorder="0" applyAlignment="0" applyProtection="0">
      <alignment vertical="top"/>
      <protection locked="0"/>
    </xf>
    <xf numFmtId="0" fontId="127" fillId="0" borderId="0" applyNumberFormat="0" applyFill="0" applyBorder="0" applyAlignment="0" applyProtection="0"/>
    <xf numFmtId="0" fontId="128" fillId="0" borderId="0" applyNumberFormat="0" applyFill="0" applyBorder="0" applyAlignment="0" applyProtection="0"/>
    <xf numFmtId="0" fontId="129" fillId="0" borderId="0" applyNumberFormat="0" applyFill="0" applyBorder="0" applyAlignment="0" applyProtection="0"/>
    <xf numFmtId="0" fontId="130" fillId="0" borderId="0" applyNumberFormat="0" applyFill="0" applyBorder="0" applyAlignment="0" applyProtection="0">
      <alignment vertical="top"/>
      <protection locked="0"/>
    </xf>
    <xf numFmtId="0" fontId="103" fillId="22" borderId="14" applyNumberFormat="0" applyAlignment="0" applyProtection="0"/>
    <xf numFmtId="10" fontId="43" fillId="15" borderId="25" applyNumberFormat="0" applyBorder="0" applyAlignment="0" applyProtection="0"/>
    <xf numFmtId="0" fontId="131" fillId="22" borderId="14" applyNumberFormat="0" applyAlignment="0" applyProtection="0"/>
    <xf numFmtId="0" fontId="131" fillId="23" borderId="15" applyProtection="0"/>
    <xf numFmtId="0" fontId="131" fillId="22" borderId="14" applyNumberFormat="0" applyAlignment="0" applyProtection="0"/>
    <xf numFmtId="0" fontId="131" fillId="23" borderId="15" applyProtection="0"/>
    <xf numFmtId="0" fontId="131" fillId="22" borderId="14" applyNumberFormat="0" applyAlignment="0" applyProtection="0"/>
    <xf numFmtId="0" fontId="131" fillId="23" borderId="15" applyProtection="0"/>
    <xf numFmtId="0" fontId="131" fillId="22" borderId="14" applyNumberFormat="0" applyAlignment="0" applyProtection="0"/>
    <xf numFmtId="0" fontId="131" fillId="23" borderId="15" applyProtection="0"/>
    <xf numFmtId="0" fontId="131" fillId="22" borderId="14" applyNumberFormat="0" applyAlignment="0" applyProtection="0"/>
    <xf numFmtId="0" fontId="131" fillId="23" borderId="15" applyProtection="0"/>
    <xf numFmtId="0" fontId="103" fillId="22" borderId="14" applyNumberFormat="0" applyAlignment="0" applyProtection="0"/>
    <xf numFmtId="0" fontId="103" fillId="18" borderId="14" applyNumberFormat="0" applyAlignment="0" applyProtection="0"/>
    <xf numFmtId="0" fontId="131" fillId="22" borderId="14" applyNumberFormat="0" applyAlignment="0" applyProtection="0"/>
    <xf numFmtId="0" fontId="131" fillId="23" borderId="15" applyProtection="0"/>
    <xf numFmtId="0" fontId="103" fillId="22" borderId="14" applyNumberFormat="0" applyAlignment="0" applyProtection="0"/>
    <xf numFmtId="0" fontId="131" fillId="22" borderId="14" applyNumberFormat="0" applyAlignment="0" applyProtection="0"/>
    <xf numFmtId="0" fontId="131" fillId="23" borderId="15" applyProtection="0"/>
    <xf numFmtId="0" fontId="131" fillId="22" borderId="14" applyNumberFormat="0" applyAlignment="0" applyProtection="0"/>
    <xf numFmtId="0" fontId="131" fillId="23" borderId="15" applyProtection="0"/>
    <xf numFmtId="0" fontId="131" fillId="22" borderId="14" applyNumberFormat="0" applyAlignment="0" applyProtection="0"/>
    <xf numFmtId="0" fontId="131" fillId="23" borderId="15" applyProtection="0"/>
    <xf numFmtId="0" fontId="131" fillId="22" borderId="14" applyNumberFormat="0" applyAlignment="0" applyProtection="0"/>
    <xf numFmtId="0" fontId="131" fillId="23" borderId="15" applyProtection="0"/>
    <xf numFmtId="0" fontId="131" fillId="22" borderId="14" applyNumberFormat="0" applyAlignment="0" applyProtection="0"/>
    <xf numFmtId="0" fontId="131" fillId="23" borderId="15" applyProtection="0"/>
    <xf numFmtId="0" fontId="131" fillId="22" borderId="14" applyNumberFormat="0" applyAlignment="0" applyProtection="0"/>
    <xf numFmtId="0" fontId="131" fillId="23" borderId="15" applyProtection="0"/>
    <xf numFmtId="0" fontId="131" fillId="22" borderId="14" applyNumberFormat="0" applyAlignment="0" applyProtection="0"/>
    <xf numFmtId="0" fontId="131" fillId="23" borderId="15" applyProtection="0"/>
    <xf numFmtId="0" fontId="103" fillId="22" borderId="14" applyNumberFormat="0" applyAlignment="0" applyProtection="0"/>
    <xf numFmtId="0" fontId="95" fillId="50" borderId="0" applyNumberFormat="0" applyBorder="0" applyAlignment="0" applyProtection="0"/>
    <xf numFmtId="0" fontId="95" fillId="50" borderId="0" applyNumberFormat="0" applyBorder="0" applyAlignment="0" applyProtection="0"/>
    <xf numFmtId="0" fontId="95" fillId="50" borderId="0" applyNumberFormat="0" applyBorder="0" applyAlignment="0" applyProtection="0"/>
    <xf numFmtId="0" fontId="95" fillId="69" borderId="0" applyNumberFormat="0" applyBorder="0" applyAlignment="0" applyProtection="0"/>
    <xf numFmtId="0" fontId="95" fillId="69" borderId="0" applyNumberFormat="0" applyBorder="0" applyAlignment="0" applyProtection="0"/>
    <xf numFmtId="0" fontId="95" fillId="50" borderId="0" applyNumberFormat="0" applyBorder="0" applyAlignment="0" applyProtection="0"/>
    <xf numFmtId="0" fontId="95" fillId="69" borderId="0" applyNumberFormat="0" applyBorder="0" applyAlignment="0" applyProtection="0"/>
    <xf numFmtId="0" fontId="95" fillId="53" borderId="0" applyNumberFormat="0" applyBorder="0" applyAlignment="0" applyProtection="0"/>
    <xf numFmtId="0" fontId="95" fillId="53" borderId="0" applyNumberFormat="0" applyBorder="0" applyAlignment="0" applyProtection="0"/>
    <xf numFmtId="0" fontId="95" fillId="53" borderId="0" applyNumberFormat="0" applyBorder="0" applyAlignment="0" applyProtection="0"/>
    <xf numFmtId="0" fontId="95" fillId="49" borderId="0" applyNumberFormat="0" applyBorder="0" applyAlignment="0" applyProtection="0"/>
    <xf numFmtId="0" fontId="95" fillId="49" borderId="0" applyNumberFormat="0" applyBorder="0" applyAlignment="0" applyProtection="0"/>
    <xf numFmtId="0" fontId="95" fillId="53" borderId="0" applyNumberFormat="0" applyBorder="0" applyAlignment="0" applyProtection="0"/>
    <xf numFmtId="0" fontId="95" fillId="49" borderId="0" applyNumberFormat="0" applyBorder="0" applyAlignment="0" applyProtection="0"/>
    <xf numFmtId="0" fontId="95" fillId="55" borderId="0" applyNumberFormat="0" applyBorder="0" applyAlignment="0" applyProtection="0"/>
    <xf numFmtId="0" fontId="95" fillId="55" borderId="0" applyNumberFormat="0" applyBorder="0" applyAlignment="0" applyProtection="0"/>
    <xf numFmtId="0" fontId="95" fillId="55" borderId="0" applyNumberFormat="0" applyBorder="0" applyAlignment="0" applyProtection="0"/>
    <xf numFmtId="0" fontId="95" fillId="34" borderId="0" applyNumberFormat="0" applyBorder="0" applyAlignment="0" applyProtection="0"/>
    <xf numFmtId="0" fontId="95" fillId="34" borderId="0" applyNumberFormat="0" applyBorder="0" applyAlignment="0" applyProtection="0"/>
    <xf numFmtId="0" fontId="95" fillId="55" borderId="0" applyNumberFormat="0" applyBorder="0" applyAlignment="0" applyProtection="0"/>
    <xf numFmtId="0" fontId="95" fillId="34" borderId="0" applyNumberFormat="0" applyBorder="0" applyAlignment="0" applyProtection="0"/>
    <xf numFmtId="0" fontId="95" fillId="43" borderId="0" applyNumberFormat="0" applyBorder="0" applyAlignment="0" applyProtection="0"/>
    <xf numFmtId="0" fontId="95" fillId="43" borderId="0" applyNumberFormat="0" applyBorder="0" applyAlignment="0" applyProtection="0"/>
    <xf numFmtId="0" fontId="95" fillId="43" borderId="0" applyNumberFormat="0" applyBorder="0" applyAlignment="0" applyProtection="0"/>
    <xf numFmtId="0" fontId="95" fillId="58" borderId="0" applyNumberFormat="0" applyBorder="0" applyAlignment="0" applyProtection="0"/>
    <xf numFmtId="0" fontId="95" fillId="58" borderId="0" applyNumberFormat="0" applyBorder="0" applyAlignment="0" applyProtection="0"/>
    <xf numFmtId="0" fontId="95" fillId="43" borderId="0" applyNumberFormat="0" applyBorder="0" applyAlignment="0" applyProtection="0"/>
    <xf numFmtId="0" fontId="95" fillId="58" borderId="0" applyNumberFormat="0" applyBorder="0" applyAlignment="0" applyProtection="0"/>
    <xf numFmtId="0" fontId="95" fillId="40" borderId="0" applyNumberFormat="0" applyBorder="0" applyAlignment="0" applyProtection="0"/>
    <xf numFmtId="0" fontId="95" fillId="40" borderId="0" applyNumberFormat="0" applyBorder="0" applyAlignment="0" applyProtection="0"/>
    <xf numFmtId="0" fontId="95" fillId="49" borderId="0" applyNumberFormat="0" applyBorder="0" applyAlignment="0" applyProtection="0"/>
    <xf numFmtId="0" fontId="95" fillId="49" borderId="0" applyNumberFormat="0" applyBorder="0" applyAlignment="0" applyProtection="0"/>
    <xf numFmtId="0" fontId="95" fillId="49" borderId="0" applyNumberFormat="0" applyBorder="0" applyAlignment="0" applyProtection="0"/>
    <xf numFmtId="0" fontId="95" fillId="53" borderId="0" applyNumberFormat="0" applyBorder="0" applyAlignment="0" applyProtection="0"/>
    <xf numFmtId="0" fontId="95" fillId="53" borderId="0" applyNumberFormat="0" applyBorder="0" applyAlignment="0" applyProtection="0"/>
    <xf numFmtId="0" fontId="95" fillId="49" borderId="0" applyNumberFormat="0" applyBorder="0" applyAlignment="0" applyProtection="0"/>
    <xf numFmtId="0" fontId="95" fillId="53" borderId="0" applyNumberFormat="0" applyBorder="0" applyAlignment="0" applyProtection="0"/>
    <xf numFmtId="0" fontId="66" fillId="45" borderId="26" applyNumberFormat="0" applyAlignment="0" applyProtection="0"/>
    <xf numFmtId="0" fontId="66" fillId="45" borderId="26" applyNumberFormat="0" applyAlignment="0" applyProtection="0"/>
    <xf numFmtId="0" fontId="66" fillId="45" borderId="26" applyNumberFormat="0" applyAlignment="0" applyProtection="0"/>
    <xf numFmtId="0" fontId="66" fillId="70" borderId="26" applyNumberFormat="0" applyAlignment="0" applyProtection="0"/>
    <xf numFmtId="0" fontId="66" fillId="70" borderId="26" applyNumberFormat="0" applyAlignment="0" applyProtection="0"/>
    <xf numFmtId="0" fontId="66" fillId="70" borderId="26" applyNumberFormat="0" applyAlignment="0" applyProtection="0"/>
    <xf numFmtId="0" fontId="66" fillId="45" borderId="26" applyNumberFormat="0" applyAlignment="0" applyProtection="0"/>
    <xf numFmtId="0" fontId="66" fillId="70" borderId="26" applyNumberFormat="0" applyAlignment="0" applyProtection="0"/>
    <xf numFmtId="0" fontId="97" fillId="45" borderId="14" applyNumberFormat="0" applyAlignment="0" applyProtection="0"/>
    <xf numFmtId="0" fontId="97" fillId="45" borderId="14" applyNumberFormat="0" applyAlignment="0" applyProtection="0"/>
    <xf numFmtId="0" fontId="97" fillId="45" borderId="14" applyNumberFormat="0" applyAlignment="0" applyProtection="0"/>
    <xf numFmtId="0" fontId="114" fillId="70" borderId="14" applyNumberFormat="0" applyAlignment="0" applyProtection="0"/>
    <xf numFmtId="0" fontId="114" fillId="70" borderId="14" applyNumberFormat="0" applyAlignment="0" applyProtection="0"/>
    <xf numFmtId="0" fontId="97" fillId="45" borderId="14" applyNumberFormat="0" applyAlignment="0" applyProtection="0"/>
    <xf numFmtId="0" fontId="114" fillId="70" borderId="14" applyNumberFormat="0" applyAlignment="0" applyProtection="0"/>
    <xf numFmtId="4" fontId="80" fillId="0" borderId="0" applyFill="0" applyBorder="0" applyAlignment="0" applyProtection="0">
      <alignment horizontal="right"/>
    </xf>
    <xf numFmtId="0" fontId="81" fillId="0" borderId="0">
      <alignment horizontal="right" vertical="top"/>
    </xf>
    <xf numFmtId="0" fontId="82" fillId="0" borderId="0">
      <alignment horizontal="justify" vertical="top" wrapText="1"/>
    </xf>
    <xf numFmtId="0" fontId="132" fillId="0" borderId="0" applyBorder="0" applyProtection="0">
      <alignment horizontal="justify" vertical="top" wrapText="1"/>
    </xf>
    <xf numFmtId="0" fontId="81" fillId="0" borderId="0">
      <alignment horizontal="left"/>
    </xf>
    <xf numFmtId="4" fontId="82" fillId="0" borderId="0">
      <alignment horizontal="right"/>
    </xf>
    <xf numFmtId="0" fontId="82" fillId="0" borderId="0">
      <alignment horizontal="right"/>
    </xf>
    <xf numFmtId="4" fontId="82" fillId="0" borderId="0">
      <alignment horizontal="right" wrapText="1"/>
    </xf>
    <xf numFmtId="0" fontId="82" fillId="0" borderId="0">
      <alignment horizontal="right"/>
    </xf>
    <xf numFmtId="4" fontId="82" fillId="0" borderId="0">
      <alignment horizontal="right"/>
    </xf>
    <xf numFmtId="49" fontId="83" fillId="0" borderId="25" applyFill="0" applyProtection="0">
      <alignment horizontal="center" vertical="center"/>
      <protection locked="0"/>
    </xf>
    <xf numFmtId="49" fontId="133" fillId="0" borderId="3" applyProtection="0">
      <alignment horizontal="center" vertical="center"/>
    </xf>
    <xf numFmtId="49" fontId="83" fillId="0" borderId="25" applyFill="0" applyProtection="0">
      <alignment horizontal="center" vertical="center"/>
      <protection locked="0"/>
    </xf>
    <xf numFmtId="176" fontId="84" fillId="0" borderId="0" applyFill="0" applyBorder="0" applyAlignment="0"/>
    <xf numFmtId="177" fontId="84" fillId="0" borderId="0" applyFill="0" applyBorder="0" applyAlignment="0"/>
    <xf numFmtId="176" fontId="84" fillId="0" borderId="0" applyFill="0" applyBorder="0" applyAlignment="0"/>
    <xf numFmtId="181" fontId="84" fillId="0" borderId="0" applyFill="0" applyBorder="0" applyAlignment="0"/>
    <xf numFmtId="177" fontId="84" fillId="0" borderId="0" applyFill="0" applyBorder="0" applyAlignment="0"/>
    <xf numFmtId="0" fontId="104" fillId="0" borderId="27" applyNumberFormat="0" applyFill="0" applyAlignment="0" applyProtection="0"/>
    <xf numFmtId="0" fontId="134" fillId="0" borderId="27" applyNumberFormat="0" applyFill="0" applyAlignment="0" applyProtection="0"/>
    <xf numFmtId="0" fontId="135" fillId="0" borderId="28" applyProtection="0"/>
    <xf numFmtId="0" fontId="134" fillId="0" borderId="27" applyNumberFormat="0" applyFill="0" applyAlignment="0" applyProtection="0"/>
    <xf numFmtId="0" fontId="135" fillId="0" borderId="28" applyProtection="0"/>
    <xf numFmtId="0" fontId="134" fillId="0" borderId="27" applyNumberFormat="0" applyFill="0" applyAlignment="0" applyProtection="0"/>
    <xf numFmtId="0" fontId="135" fillId="0" borderId="28" applyProtection="0"/>
    <xf numFmtId="0" fontId="134" fillId="0" borderId="27" applyNumberFormat="0" applyFill="0" applyAlignment="0" applyProtection="0"/>
    <xf numFmtId="0" fontId="135" fillId="0" borderId="28" applyProtection="0"/>
    <xf numFmtId="0" fontId="134" fillId="0" borderId="27" applyNumberFormat="0" applyFill="0" applyAlignment="0" applyProtection="0"/>
    <xf numFmtId="0" fontId="135" fillId="0" borderId="28" applyProtection="0"/>
    <xf numFmtId="0" fontId="104" fillId="0" borderId="27" applyNumberFormat="0" applyFill="0" applyAlignment="0" applyProtection="0"/>
    <xf numFmtId="0" fontId="68" fillId="0" borderId="29" applyNumberFormat="0" applyFill="0" applyAlignment="0" applyProtection="0"/>
    <xf numFmtId="0" fontId="134" fillId="0" borderId="27" applyNumberFormat="0" applyFill="0" applyAlignment="0" applyProtection="0"/>
    <xf numFmtId="0" fontId="135" fillId="0" borderId="28" applyProtection="0"/>
    <xf numFmtId="0" fontId="104" fillId="0" borderId="27" applyNumberFormat="0" applyFill="0" applyAlignment="0" applyProtection="0"/>
    <xf numFmtId="0" fontId="134" fillId="0" borderId="27" applyNumberFormat="0" applyFill="0" applyAlignment="0" applyProtection="0"/>
    <xf numFmtId="0" fontId="135" fillId="0" borderId="28" applyProtection="0"/>
    <xf numFmtId="0" fontId="134" fillId="0" borderId="27" applyNumberFormat="0" applyFill="0" applyAlignment="0" applyProtection="0"/>
    <xf numFmtId="0" fontId="135" fillId="0" borderId="28" applyProtection="0"/>
    <xf numFmtId="0" fontId="134" fillId="0" borderId="27" applyNumberFormat="0" applyFill="0" applyAlignment="0" applyProtection="0"/>
    <xf numFmtId="0" fontId="135" fillId="0" borderId="28" applyProtection="0"/>
    <xf numFmtId="0" fontId="134" fillId="0" borderId="27" applyNumberFormat="0" applyFill="0" applyAlignment="0" applyProtection="0"/>
    <xf numFmtId="0" fontId="135" fillId="0" borderId="28" applyProtection="0"/>
    <xf numFmtId="0" fontId="134" fillId="0" borderId="27" applyNumberFormat="0" applyFill="0" applyAlignment="0" applyProtection="0"/>
    <xf numFmtId="0" fontId="135" fillId="0" borderId="28" applyProtection="0"/>
    <xf numFmtId="0" fontId="134" fillId="0" borderId="27" applyNumberFormat="0" applyFill="0" applyAlignment="0" applyProtection="0"/>
    <xf numFmtId="0" fontId="135" fillId="0" borderId="28" applyProtection="0"/>
    <xf numFmtId="0" fontId="134" fillId="0" borderId="27" applyNumberFormat="0" applyFill="0" applyAlignment="0" applyProtection="0"/>
    <xf numFmtId="0" fontId="135" fillId="0" borderId="28" applyProtection="0"/>
    <xf numFmtId="0" fontId="104" fillId="0" borderId="27" applyNumberFormat="0" applyFill="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6" borderId="0" applyNumberFormat="0" applyBorder="0" applyAlignment="0" applyProtection="0"/>
    <xf numFmtId="0" fontId="96" fillId="16" borderId="0" applyNumberFormat="0" applyBorder="0" applyAlignment="0" applyProtection="0"/>
    <xf numFmtId="0" fontId="96" fillId="10" borderId="0" applyNumberFormat="0" applyBorder="0" applyAlignment="0" applyProtection="0"/>
    <xf numFmtId="0" fontId="96" fillId="16" borderId="0" applyNumberFormat="0" applyBorder="0" applyAlignment="0" applyProtection="0"/>
    <xf numFmtId="0" fontId="5" fillId="0" borderId="0">
      <alignment horizontal="justify" vertical="top" wrapText="1"/>
    </xf>
    <xf numFmtId="184" fontId="29" fillId="0" borderId="0" applyFont="0" applyFill="0" applyBorder="0" applyAlignment="0" applyProtection="0"/>
    <xf numFmtId="185" fontId="29" fillId="0" borderId="0" applyFont="0" applyFill="0" applyBorder="0" applyAlignment="0" applyProtection="0"/>
    <xf numFmtId="0" fontId="67" fillId="0" borderId="0" applyNumberFormat="0" applyFill="0" applyBorder="0" applyAlignment="0" applyProtection="0"/>
    <xf numFmtId="0" fontId="100" fillId="0" borderId="17" applyNumberFormat="0" applyFill="0" applyAlignment="0" applyProtection="0"/>
    <xf numFmtId="0" fontId="100" fillId="0" borderId="17" applyNumberFormat="0" applyFill="0" applyAlignment="0" applyProtection="0"/>
    <xf numFmtId="0" fontId="100" fillId="0" borderId="17" applyNumberFormat="0" applyFill="0" applyAlignment="0" applyProtection="0"/>
    <xf numFmtId="0" fontId="120" fillId="0" borderId="19" applyNumberFormat="0" applyFill="0" applyAlignment="0" applyProtection="0"/>
    <xf numFmtId="0" fontId="120" fillId="0" borderId="19" applyNumberFormat="0" applyFill="0" applyAlignment="0" applyProtection="0"/>
    <xf numFmtId="0" fontId="100" fillId="0" borderId="17" applyNumberFormat="0" applyFill="0" applyAlignment="0" applyProtection="0"/>
    <xf numFmtId="0" fontId="120" fillId="0" borderId="19" applyNumberFormat="0" applyFill="0" applyAlignment="0" applyProtection="0"/>
    <xf numFmtId="0" fontId="120" fillId="0" borderId="19" applyNumberFormat="0" applyFill="0" applyAlignment="0" applyProtection="0"/>
    <xf numFmtId="0" fontId="120" fillId="0" borderId="19" applyNumberFormat="0" applyFill="0" applyAlignment="0" applyProtection="0"/>
    <xf numFmtId="0" fontId="120" fillId="0" borderId="19" applyNumberFormat="0" applyFill="0" applyAlignment="0" applyProtection="0"/>
    <xf numFmtId="0" fontId="120" fillId="0" borderId="19" applyNumberFormat="0" applyFill="0" applyAlignment="0" applyProtection="0"/>
    <xf numFmtId="0" fontId="120" fillId="0" borderId="19" applyNumberFormat="0" applyFill="0" applyAlignment="0" applyProtection="0"/>
    <xf numFmtId="0" fontId="120" fillId="0" borderId="19" applyNumberFormat="0" applyFill="0" applyAlignment="0" applyProtection="0"/>
    <xf numFmtId="0" fontId="120" fillId="0" borderId="19" applyNumberFormat="0" applyFill="0" applyAlignment="0" applyProtection="0"/>
    <xf numFmtId="0" fontId="120" fillId="0" borderId="19" applyNumberFormat="0" applyFill="0" applyAlignment="0" applyProtection="0"/>
    <xf numFmtId="0" fontId="120" fillId="0" borderId="19" applyNumberFormat="0" applyFill="0" applyAlignment="0" applyProtection="0"/>
    <xf numFmtId="0" fontId="120" fillId="0" borderId="19" applyNumberFormat="0" applyFill="0" applyAlignment="0" applyProtection="0"/>
    <xf numFmtId="0" fontId="120" fillId="0" borderId="19" applyNumberFormat="0" applyFill="0" applyAlignment="0" applyProtection="0"/>
    <xf numFmtId="0" fontId="120" fillId="0" borderId="19" applyNumberFormat="0" applyFill="0" applyAlignment="0" applyProtection="0"/>
    <xf numFmtId="0" fontId="120" fillId="0" borderId="19" applyNumberFormat="0" applyFill="0" applyAlignment="0" applyProtection="0"/>
    <xf numFmtId="49" fontId="136" fillId="0" borderId="0" applyFill="0" applyBorder="0" applyProtection="0">
      <alignment horizontal="center" vertical="center"/>
      <protection locked="0"/>
    </xf>
    <xf numFmtId="49" fontId="137" fillId="0" borderId="0" applyBorder="0" applyProtection="0">
      <alignment horizontal="center" vertical="center"/>
    </xf>
    <xf numFmtId="49" fontId="136" fillId="0" borderId="0" applyFill="0" applyBorder="0" applyProtection="0">
      <alignment horizontal="center" vertical="center"/>
      <protection locked="0"/>
    </xf>
    <xf numFmtId="49" fontId="137" fillId="0" borderId="0" applyBorder="0" applyProtection="0">
      <alignment horizontal="center" vertical="center"/>
    </xf>
    <xf numFmtId="49" fontId="136" fillId="0" borderId="0" applyFill="0" applyBorder="0" applyProtection="0">
      <alignment horizontal="center" vertical="center"/>
      <protection locked="0"/>
    </xf>
    <xf numFmtId="49" fontId="137" fillId="0" borderId="0" applyBorder="0" applyProtection="0">
      <alignment horizontal="center" vertical="center"/>
    </xf>
    <xf numFmtId="49" fontId="136" fillId="0" borderId="0" applyFill="0" applyBorder="0" applyProtection="0">
      <alignment horizontal="center" vertical="center"/>
      <protection locked="0"/>
    </xf>
    <xf numFmtId="49" fontId="137" fillId="0" borderId="0" applyBorder="0" applyProtection="0">
      <alignment horizontal="center" vertical="center"/>
    </xf>
    <xf numFmtId="49" fontId="136" fillId="0" borderId="0" applyFill="0" applyBorder="0" applyProtection="0">
      <alignment horizontal="center" vertical="center"/>
      <protection locked="0"/>
    </xf>
    <xf numFmtId="49" fontId="137" fillId="0" borderId="0" applyBorder="0" applyProtection="0">
      <alignment horizontal="center" vertical="center"/>
    </xf>
    <xf numFmtId="49" fontId="136" fillId="0" borderId="0" applyFill="0" applyBorder="0" applyProtection="0">
      <alignment horizontal="center" vertical="center"/>
      <protection locked="0"/>
    </xf>
    <xf numFmtId="49" fontId="137" fillId="0" borderId="0" applyBorder="0" applyProtection="0">
      <alignment horizontal="center" vertical="center"/>
    </xf>
    <xf numFmtId="49" fontId="136" fillId="0" borderId="0" applyFill="0" applyBorder="0" applyProtection="0">
      <alignment horizontal="center" vertical="center"/>
      <protection locked="0"/>
    </xf>
    <xf numFmtId="49" fontId="137" fillId="0" borderId="0" applyBorder="0" applyProtection="0">
      <alignment horizontal="center" vertical="center"/>
    </xf>
    <xf numFmtId="49" fontId="136" fillId="0" borderId="0" applyFill="0" applyBorder="0" applyProtection="0">
      <alignment horizontal="center" vertical="center"/>
      <protection locked="0"/>
    </xf>
    <xf numFmtId="49" fontId="137" fillId="0" borderId="0" applyBorder="0" applyProtection="0">
      <alignment horizontal="center" vertical="center"/>
    </xf>
    <xf numFmtId="0" fontId="67" fillId="0" borderId="0" applyNumberFormat="0" applyFill="0" applyBorder="0" applyAlignment="0" applyProtection="0"/>
    <xf numFmtId="0" fontId="67"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101" fillId="0" borderId="20" applyNumberFormat="0" applyFill="0" applyAlignment="0" applyProtection="0"/>
    <xf numFmtId="0" fontId="101" fillId="0" borderId="20" applyNumberFormat="0" applyFill="0" applyAlignment="0" applyProtection="0"/>
    <xf numFmtId="0" fontId="101" fillId="0" borderId="20" applyNumberFormat="0" applyFill="0" applyAlignment="0" applyProtection="0"/>
    <xf numFmtId="0" fontId="123" fillId="0" borderId="22" applyNumberFormat="0" applyFill="0" applyAlignment="0" applyProtection="0"/>
    <xf numFmtId="0" fontId="123" fillId="0" borderId="22" applyNumberFormat="0" applyFill="0" applyAlignment="0" applyProtection="0"/>
    <xf numFmtId="0" fontId="101" fillId="0" borderId="20" applyNumberFormat="0" applyFill="0" applyAlignment="0" applyProtection="0"/>
    <xf numFmtId="0" fontId="123" fillId="0" borderId="22" applyNumberFormat="0" applyFill="0" applyAlignment="0" applyProtection="0"/>
    <xf numFmtId="0" fontId="123" fillId="0" borderId="22" applyNumberFormat="0" applyFill="0" applyAlignment="0" applyProtection="0"/>
    <xf numFmtId="0" fontId="123" fillId="0" borderId="22" applyNumberFormat="0" applyFill="0" applyAlignment="0" applyProtection="0"/>
    <xf numFmtId="0" fontId="123" fillId="0" borderId="22" applyNumberFormat="0" applyFill="0" applyAlignment="0" applyProtection="0"/>
    <xf numFmtId="0" fontId="123" fillId="0" borderId="22" applyNumberFormat="0" applyFill="0" applyAlignment="0" applyProtection="0"/>
    <xf numFmtId="0" fontId="123" fillId="0" borderId="22" applyNumberFormat="0" applyFill="0" applyAlignment="0" applyProtection="0"/>
    <xf numFmtId="0" fontId="123" fillId="0" borderId="22" applyNumberFormat="0" applyFill="0" applyAlignment="0" applyProtection="0"/>
    <xf numFmtId="0" fontId="123" fillId="0" borderId="22" applyNumberFormat="0" applyFill="0" applyAlignment="0" applyProtection="0"/>
    <xf numFmtId="0" fontId="123" fillId="0" borderId="22" applyNumberFormat="0" applyFill="0" applyAlignment="0" applyProtection="0"/>
    <xf numFmtId="0" fontId="123" fillId="0" borderId="22" applyNumberFormat="0" applyFill="0" applyAlignment="0" applyProtection="0"/>
    <xf numFmtId="0" fontId="123" fillId="0" borderId="22" applyNumberFormat="0" applyFill="0" applyAlignment="0" applyProtection="0"/>
    <xf numFmtId="0" fontId="123" fillId="0" borderId="22" applyNumberFormat="0" applyFill="0" applyAlignment="0" applyProtection="0"/>
    <xf numFmtId="0" fontId="123" fillId="0" borderId="22" applyNumberFormat="0" applyFill="0" applyAlignment="0" applyProtection="0"/>
    <xf numFmtId="0" fontId="123" fillId="0" borderId="22" applyNumberFormat="0" applyFill="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102" fillId="0" borderId="23" applyNumberFormat="0" applyFill="0" applyAlignment="0" applyProtection="0"/>
    <xf numFmtId="0" fontId="102" fillId="0" borderId="23" applyNumberFormat="0" applyFill="0" applyAlignment="0" applyProtection="0"/>
    <xf numFmtId="0" fontId="102" fillId="0" borderId="23" applyNumberFormat="0" applyFill="0" applyAlignment="0" applyProtection="0"/>
    <xf numFmtId="0" fontId="126" fillId="0" borderId="24" applyNumberFormat="0" applyFill="0" applyAlignment="0" applyProtection="0"/>
    <xf numFmtId="0" fontId="126" fillId="0" borderId="24" applyNumberFormat="0" applyFill="0" applyAlignment="0" applyProtection="0"/>
    <xf numFmtId="0" fontId="102" fillId="0" borderId="23" applyNumberFormat="0" applyFill="0" applyAlignment="0" applyProtection="0"/>
    <xf numFmtId="0" fontId="126" fillId="0" borderId="24" applyNumberFormat="0" applyFill="0" applyAlignment="0" applyProtection="0"/>
    <xf numFmtId="0" fontId="126" fillId="0" borderId="24" applyNumberFormat="0" applyFill="0" applyAlignment="0" applyProtection="0"/>
    <xf numFmtId="0" fontId="126" fillId="0" borderId="24" applyNumberFormat="0" applyFill="0" applyAlignment="0" applyProtection="0"/>
    <xf numFmtId="0" fontId="126" fillId="0" borderId="24" applyNumberFormat="0" applyFill="0" applyAlignment="0" applyProtection="0"/>
    <xf numFmtId="0" fontId="126" fillId="0" borderId="24" applyNumberFormat="0" applyFill="0" applyAlignment="0" applyProtection="0"/>
    <xf numFmtId="0" fontId="126" fillId="0" borderId="24" applyNumberFormat="0" applyFill="0" applyAlignment="0" applyProtection="0"/>
    <xf numFmtId="0" fontId="126" fillId="0" borderId="24" applyNumberFormat="0" applyFill="0" applyAlignment="0" applyProtection="0"/>
    <xf numFmtId="0" fontId="126" fillId="0" borderId="24" applyNumberFormat="0" applyFill="0" applyAlignment="0" applyProtection="0"/>
    <xf numFmtId="0" fontId="126" fillId="0" borderId="24" applyNumberFormat="0" applyFill="0" applyAlignment="0" applyProtection="0"/>
    <xf numFmtId="0" fontId="126" fillId="0" borderId="24" applyNumberFormat="0" applyFill="0" applyAlignment="0" applyProtection="0"/>
    <xf numFmtId="0" fontId="126" fillId="0" borderId="24" applyNumberFormat="0" applyFill="0" applyAlignment="0" applyProtection="0"/>
    <xf numFmtId="0" fontId="126" fillId="0" borderId="24" applyNumberFormat="0" applyFill="0" applyAlignment="0" applyProtection="0"/>
    <xf numFmtId="0" fontId="126" fillId="0" borderId="24" applyNumberFormat="0" applyFill="0" applyAlignment="0" applyProtection="0"/>
    <xf numFmtId="0" fontId="126" fillId="0" borderId="24" applyNumberFormat="0" applyFill="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85" fillId="0" borderId="0" applyNumberFormat="0" applyFill="0" applyBorder="0" applyAlignment="0" applyProtection="0"/>
    <xf numFmtId="0" fontId="67" fillId="0" borderId="0" applyNumberFormat="0" applyFill="0" applyBorder="0" applyAlignment="0" applyProtection="0"/>
    <xf numFmtId="0" fontId="85" fillId="0" borderId="0" applyNumberFormat="0" applyFill="0" applyBorder="0" applyAlignment="0" applyProtection="0"/>
    <xf numFmtId="0" fontId="67" fillId="0" borderId="0" applyNumberFormat="0" applyFill="0" applyBorder="0" applyAlignment="0" applyProtection="0"/>
    <xf numFmtId="0" fontId="85" fillId="0" borderId="0" applyNumberFormat="0" applyFill="0" applyBorder="0" applyAlignment="0" applyProtection="0"/>
    <xf numFmtId="0" fontId="67" fillId="0" borderId="0" applyNumberFormat="0" applyFill="0" applyBorder="0" applyAlignment="0" applyProtection="0"/>
    <xf numFmtId="0" fontId="85" fillId="0" borderId="0" applyNumberFormat="0" applyFill="0" applyBorder="0" applyAlignment="0" applyProtection="0"/>
    <xf numFmtId="0" fontId="67" fillId="0" borderId="0" applyNumberFormat="0" applyFill="0" applyBorder="0" applyAlignment="0" applyProtection="0"/>
    <xf numFmtId="0" fontId="85" fillId="0" borderId="0" applyNumberFormat="0" applyFill="0" applyBorder="0" applyAlignment="0" applyProtection="0"/>
    <xf numFmtId="0" fontId="67"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26" fillId="0" borderId="0" applyNumberFormat="0" applyFill="0" applyBorder="0" applyAlignment="0" applyProtection="0"/>
    <xf numFmtId="0" fontId="126" fillId="0" borderId="0" applyNumberFormat="0" applyFill="0" applyBorder="0" applyAlignment="0" applyProtection="0"/>
    <xf numFmtId="0" fontId="102" fillId="0" borderId="0" applyNumberFormat="0" applyFill="0" applyBorder="0" applyAlignment="0" applyProtection="0"/>
    <xf numFmtId="0" fontId="126" fillId="0" borderId="0" applyNumberFormat="0" applyFill="0" applyBorder="0" applyAlignment="0" applyProtection="0"/>
    <xf numFmtId="0" fontId="126" fillId="0" borderId="0" applyNumberFormat="0" applyFill="0" applyBorder="0" applyAlignment="0" applyProtection="0"/>
    <xf numFmtId="0" fontId="126" fillId="0" borderId="0" applyNumberFormat="0" applyFill="0" applyBorder="0" applyAlignment="0" applyProtection="0"/>
    <xf numFmtId="0" fontId="126" fillId="0" borderId="0" applyNumberFormat="0" applyFill="0" applyBorder="0" applyAlignment="0" applyProtection="0"/>
    <xf numFmtId="0" fontId="126" fillId="0" borderId="0" applyNumberFormat="0" applyFill="0" applyBorder="0" applyAlignment="0" applyProtection="0"/>
    <xf numFmtId="0" fontId="126" fillId="0" borderId="0" applyNumberFormat="0" applyFill="0" applyBorder="0" applyAlignment="0" applyProtection="0"/>
    <xf numFmtId="0" fontId="126" fillId="0" borderId="0" applyNumberFormat="0" applyFill="0" applyBorder="0" applyAlignment="0" applyProtection="0"/>
    <xf numFmtId="0" fontId="126" fillId="0" borderId="0" applyNumberFormat="0" applyFill="0" applyBorder="0" applyAlignment="0" applyProtection="0"/>
    <xf numFmtId="0" fontId="126" fillId="0" borderId="0" applyNumberFormat="0" applyFill="0" applyBorder="0" applyAlignment="0" applyProtection="0"/>
    <xf numFmtId="0" fontId="126" fillId="0" borderId="0" applyNumberFormat="0" applyFill="0" applyBorder="0" applyAlignment="0" applyProtection="0"/>
    <xf numFmtId="0" fontId="126" fillId="0" borderId="0" applyNumberFormat="0" applyFill="0" applyBorder="0" applyAlignment="0" applyProtection="0"/>
    <xf numFmtId="0" fontId="126" fillId="0" borderId="0" applyNumberFormat="0" applyFill="0" applyBorder="0" applyAlignment="0" applyProtection="0"/>
    <xf numFmtId="0" fontId="126" fillId="0" borderId="0" applyNumberFormat="0" applyFill="0" applyBorder="0" applyAlignment="0" applyProtection="0"/>
    <xf numFmtId="0" fontId="126" fillId="0" borderId="0" applyNumberFormat="0" applyFill="0" applyBorder="0" applyAlignment="0" applyProtection="0"/>
    <xf numFmtId="0" fontId="85" fillId="0" borderId="0" applyNumberFormat="0" applyFill="0" applyBorder="0" applyAlignment="0" applyProtection="0"/>
    <xf numFmtId="0" fontId="67" fillId="0" borderId="0" applyNumberFormat="0" applyFill="0" applyBorder="0" applyAlignment="0" applyProtection="0"/>
    <xf numFmtId="0" fontId="85" fillId="0" borderId="0" applyNumberFormat="0" applyFill="0" applyBorder="0" applyAlignment="0" applyProtection="0"/>
    <xf numFmtId="0" fontId="67"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67"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67"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67" fillId="0" borderId="0" applyNumberFormat="0" applyFill="0" applyBorder="0" applyAlignment="0" applyProtection="0"/>
    <xf numFmtId="0" fontId="85" fillId="0" borderId="0" applyNumberFormat="0" applyFill="0" applyBorder="0" applyAlignment="0" applyProtection="0"/>
    <xf numFmtId="49" fontId="137" fillId="0" borderId="0" applyBorder="0" applyProtection="0">
      <alignment horizontal="center" vertical="center"/>
    </xf>
    <xf numFmtId="49" fontId="136" fillId="0" borderId="0" applyFill="0" applyBorder="0" applyProtection="0">
      <alignment horizontal="center" vertical="center"/>
      <protection locked="0"/>
    </xf>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49" fontId="136" fillId="0" borderId="0" applyFill="0" applyBorder="0" applyProtection="0">
      <alignment horizontal="center" vertical="center"/>
      <protection locked="0"/>
    </xf>
    <xf numFmtId="49" fontId="137" fillId="0" borderId="0" applyBorder="0" applyProtection="0">
      <alignment horizontal="center" vertical="center"/>
    </xf>
    <xf numFmtId="0" fontId="67" fillId="0" borderId="0" applyNumberFormat="0" applyFill="0" applyBorder="0" applyAlignment="0" applyProtection="0"/>
    <xf numFmtId="0" fontId="67" fillId="0" borderId="0" applyNumberFormat="0" applyFill="0" applyBorder="0" applyAlignment="0" applyProtection="0"/>
    <xf numFmtId="0" fontId="85"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49" fontId="136" fillId="0" borderId="0" applyFill="0" applyBorder="0" applyProtection="0">
      <alignment horizontal="center" vertical="center"/>
      <protection locked="0"/>
    </xf>
    <xf numFmtId="49" fontId="137" fillId="0" borderId="0" applyBorder="0" applyProtection="0">
      <alignment horizontal="center" vertical="center"/>
    </xf>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49" fontId="136" fillId="0" borderId="0" applyFill="0" applyBorder="0" applyProtection="0">
      <alignment horizontal="center" vertical="center"/>
      <protection locked="0"/>
    </xf>
    <xf numFmtId="49" fontId="137" fillId="0" borderId="0" applyBorder="0" applyProtection="0">
      <alignment horizontal="center" vertical="center"/>
    </xf>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49" fontId="136" fillId="0" borderId="0" applyFill="0" applyBorder="0" applyProtection="0">
      <alignment horizontal="center" vertical="center"/>
      <protection locked="0"/>
    </xf>
    <xf numFmtId="49" fontId="137" fillId="0" borderId="0" applyBorder="0" applyProtection="0">
      <alignment horizontal="center" vertical="center"/>
    </xf>
    <xf numFmtId="0" fontId="67" fillId="0" borderId="0" applyNumberFormat="0" applyFill="0" applyBorder="0" applyAlignment="0" applyProtection="0"/>
    <xf numFmtId="0" fontId="69" fillId="0" borderId="0"/>
    <xf numFmtId="0" fontId="105" fillId="36" borderId="0" applyNumberFormat="0" applyBorder="0" applyAlignment="0" applyProtection="0"/>
    <xf numFmtId="0" fontId="135" fillId="36" borderId="0" applyNumberFormat="0" applyBorder="0" applyAlignment="0" applyProtection="0"/>
    <xf numFmtId="0" fontId="138" fillId="37" borderId="0" applyBorder="0" applyProtection="0"/>
    <xf numFmtId="0" fontId="135" fillId="36" borderId="0" applyNumberFormat="0" applyBorder="0" applyAlignment="0" applyProtection="0"/>
    <xf numFmtId="0" fontId="138" fillId="37" borderId="0" applyBorder="0" applyProtection="0"/>
    <xf numFmtId="0" fontId="135" fillId="36" borderId="0" applyNumberFormat="0" applyBorder="0" applyAlignment="0" applyProtection="0"/>
    <xf numFmtId="0" fontId="138" fillId="37" borderId="0" applyBorder="0" applyProtection="0"/>
    <xf numFmtId="0" fontId="135" fillId="36" borderId="0" applyNumberFormat="0" applyBorder="0" applyAlignment="0" applyProtection="0"/>
    <xf numFmtId="0" fontId="138" fillId="37" borderId="0" applyBorder="0" applyProtection="0"/>
    <xf numFmtId="0" fontId="135" fillId="36" borderId="0" applyNumberFormat="0" applyBorder="0" applyAlignment="0" applyProtection="0"/>
    <xf numFmtId="0" fontId="138" fillId="37" borderId="0" applyBorder="0" applyProtection="0"/>
    <xf numFmtId="0" fontId="105" fillId="36" borderId="0" applyNumberFormat="0" applyBorder="0" applyAlignment="0" applyProtection="0"/>
    <xf numFmtId="0" fontId="139" fillId="32" borderId="0" applyNumberFormat="0" applyBorder="0" applyAlignment="0" applyProtection="0"/>
    <xf numFmtId="0" fontId="139" fillId="36" borderId="0" applyNumberFormat="0" applyBorder="0" applyAlignment="0" applyProtection="0"/>
    <xf numFmtId="0" fontId="135" fillId="36" borderId="0" applyNumberFormat="0" applyBorder="0" applyAlignment="0" applyProtection="0"/>
    <xf numFmtId="0" fontId="138" fillId="37" borderId="0" applyBorder="0" applyProtection="0"/>
    <xf numFmtId="0" fontId="105" fillId="36" borderId="0" applyNumberFormat="0" applyBorder="0" applyAlignment="0" applyProtection="0"/>
    <xf numFmtId="0" fontId="135" fillId="36" borderId="0" applyNumberFormat="0" applyBorder="0" applyAlignment="0" applyProtection="0"/>
    <xf numFmtId="0" fontId="138" fillId="37" borderId="0" applyBorder="0" applyProtection="0"/>
    <xf numFmtId="0" fontId="135" fillId="36" borderId="0" applyNumberFormat="0" applyBorder="0" applyAlignment="0" applyProtection="0"/>
    <xf numFmtId="0" fontId="138" fillId="37" borderId="0" applyBorder="0" applyProtection="0"/>
    <xf numFmtId="0" fontId="135" fillId="36" borderId="0" applyNumberFormat="0" applyBorder="0" applyAlignment="0" applyProtection="0"/>
    <xf numFmtId="0" fontId="138" fillId="37" borderId="0" applyBorder="0" applyProtection="0"/>
    <xf numFmtId="0" fontId="135" fillId="36" borderId="0" applyNumberFormat="0" applyBorder="0" applyAlignment="0" applyProtection="0"/>
    <xf numFmtId="0" fontId="138" fillId="37" borderId="0" applyBorder="0" applyProtection="0"/>
    <xf numFmtId="0" fontId="135" fillId="36" borderId="0" applyNumberFormat="0" applyBorder="0" applyAlignment="0" applyProtection="0"/>
    <xf numFmtId="0" fontId="138" fillId="37" borderId="0" applyBorder="0" applyProtection="0"/>
    <xf numFmtId="0" fontId="135" fillId="36" borderId="0" applyNumberFormat="0" applyBorder="0" applyAlignment="0" applyProtection="0"/>
    <xf numFmtId="0" fontId="138" fillId="37" borderId="0" applyBorder="0" applyProtection="0"/>
    <xf numFmtId="0" fontId="135" fillId="36" borderId="0" applyNumberFormat="0" applyBorder="0" applyAlignment="0" applyProtection="0"/>
    <xf numFmtId="0" fontId="138" fillId="37" borderId="0" applyBorder="0" applyProtection="0"/>
    <xf numFmtId="0" fontId="105" fillId="36" borderId="0" applyNumberFormat="0" applyBorder="0" applyAlignment="0" applyProtection="0"/>
    <xf numFmtId="0" fontId="105" fillId="36" borderId="0" applyNumberFormat="0" applyBorder="0" applyAlignment="0" applyProtection="0"/>
    <xf numFmtId="0" fontId="105" fillId="36" borderId="0" applyNumberFormat="0" applyBorder="0" applyAlignment="0" applyProtection="0"/>
    <xf numFmtId="0" fontId="139" fillId="36" borderId="0" applyNumberFormat="0" applyBorder="0" applyAlignment="0" applyProtection="0"/>
    <xf numFmtId="0" fontId="139" fillId="36" borderId="0" applyNumberFormat="0" applyBorder="0" applyAlignment="0" applyProtection="0"/>
    <xf numFmtId="0" fontId="105" fillId="36" borderId="0" applyNumberFormat="0" applyBorder="0" applyAlignment="0" applyProtection="0"/>
    <xf numFmtId="0" fontId="139" fillId="36" borderId="0" applyNumberFormat="0" applyBorder="0" applyAlignment="0" applyProtection="0"/>
    <xf numFmtId="0" fontId="140" fillId="0" borderId="0"/>
    <xf numFmtId="186" fontId="86" fillId="0" borderId="0"/>
    <xf numFmtId="0" fontId="5" fillId="0" borderId="0"/>
    <xf numFmtId="0" fontId="5" fillId="0" borderId="0"/>
    <xf numFmtId="49" fontId="141" fillId="0" borderId="0">
      <alignment horizontal="center" vertical="center"/>
      <protection locked="0"/>
    </xf>
    <xf numFmtId="49" fontId="141" fillId="0" borderId="0">
      <alignment horizontal="center" vertical="center"/>
      <protection locked="0"/>
    </xf>
    <xf numFmtId="0" fontId="5" fillId="0" borderId="0"/>
    <xf numFmtId="49" fontId="141" fillId="0" borderId="0">
      <alignment horizontal="center" vertical="center"/>
      <protection locked="0"/>
    </xf>
    <xf numFmtId="0" fontId="5" fillId="0" borderId="0"/>
    <xf numFmtId="49" fontId="141" fillId="0" borderId="0">
      <alignment horizontal="center" vertical="center"/>
      <protection locked="0"/>
    </xf>
    <xf numFmtId="0" fontId="5" fillId="0" borderId="0"/>
    <xf numFmtId="0" fontId="5" fillId="0" borderId="0"/>
    <xf numFmtId="0" fontId="5" fillId="0" borderId="0"/>
    <xf numFmtId="0" fontId="5" fillId="0" borderId="0"/>
    <xf numFmtId="0" fontId="5" fillId="0" borderId="0"/>
    <xf numFmtId="0" fontId="27" fillId="0" borderId="0"/>
    <xf numFmtId="0" fontId="27" fillId="0" borderId="0"/>
    <xf numFmtId="0" fontId="5" fillId="0" borderId="0"/>
    <xf numFmtId="0" fontId="5" fillId="0" borderId="0"/>
    <xf numFmtId="0" fontId="5" fillId="0" borderId="0"/>
    <xf numFmtId="0" fontId="5" fillId="0" borderId="0"/>
    <xf numFmtId="0" fontId="18" fillId="0" borderId="0" applyBorder="0" applyProtection="0"/>
    <xf numFmtId="0" fontId="18" fillId="0" borderId="0" applyBorder="0" applyProtection="0"/>
    <xf numFmtId="0" fontId="5" fillId="0" borderId="0"/>
    <xf numFmtId="0" fontId="5" fillId="0" borderId="0"/>
    <xf numFmtId="0" fontId="5" fillId="0" borderId="0"/>
    <xf numFmtId="0" fontId="5" fillId="0" borderId="0"/>
    <xf numFmtId="0" fontId="18" fillId="0" borderId="0" applyBorder="0" applyProtection="0"/>
    <xf numFmtId="0" fontId="18" fillId="0" borderId="0" applyBorder="0" applyProtection="0"/>
    <xf numFmtId="0" fontId="5" fillId="0" borderId="0"/>
    <xf numFmtId="0" fontId="5" fillId="0" borderId="0"/>
    <xf numFmtId="0" fontId="5" fillId="0" borderId="0"/>
    <xf numFmtId="0" fontId="5" fillId="0" borderId="0"/>
    <xf numFmtId="0" fontId="18" fillId="0" borderId="0" applyBorder="0" applyProtection="0"/>
    <xf numFmtId="0" fontId="18" fillId="0" borderId="0" applyBorder="0" applyProtection="0"/>
    <xf numFmtId="0" fontId="5" fillId="0" borderId="0"/>
    <xf numFmtId="0" fontId="5" fillId="0" borderId="0"/>
    <xf numFmtId="0" fontId="5" fillId="0" borderId="0"/>
    <xf numFmtId="0" fontId="5" fillId="0" borderId="0"/>
    <xf numFmtId="0" fontId="18" fillId="0" borderId="0" applyBorder="0" applyProtection="0"/>
    <xf numFmtId="0" fontId="18" fillId="0" borderId="0" applyBorder="0" applyProtection="0"/>
    <xf numFmtId="0" fontId="5" fillId="0" borderId="0"/>
    <xf numFmtId="0" fontId="5" fillId="0" borderId="0"/>
    <xf numFmtId="0" fontId="5" fillId="0" borderId="0"/>
    <xf numFmtId="0" fontId="18" fillId="0" borderId="0" applyBorder="0" applyProtection="0"/>
    <xf numFmtId="0" fontId="18" fillId="0" borderId="0" applyBorder="0" applyProtection="0"/>
    <xf numFmtId="0" fontId="142" fillId="0" borderId="0"/>
    <xf numFmtId="0" fontId="5" fillId="0" borderId="0"/>
    <xf numFmtId="0" fontId="20" fillId="0" borderId="0"/>
    <xf numFmtId="0" fontId="36" fillId="0" borderId="0"/>
    <xf numFmtId="0" fontId="20" fillId="0" borderId="0"/>
    <xf numFmtId="0" fontId="36" fillId="0" borderId="0"/>
    <xf numFmtId="0" fontId="20" fillId="0" borderId="0"/>
    <xf numFmtId="0" fontId="20" fillId="0" borderId="0"/>
    <xf numFmtId="0" fontId="15" fillId="0" borderId="0"/>
    <xf numFmtId="0" fontId="20" fillId="0" borderId="0"/>
    <xf numFmtId="0" fontId="15" fillId="0" borderId="0"/>
    <xf numFmtId="0" fontId="25" fillId="0" borderId="0"/>
    <xf numFmtId="0" fontId="5" fillId="0" borderId="0"/>
    <xf numFmtId="0" fontId="18" fillId="0" borderId="0" applyBorder="0" applyProtection="0"/>
    <xf numFmtId="0" fontId="18" fillId="0" borderId="0" applyBorder="0" applyProtection="0"/>
    <xf numFmtId="0" fontId="15" fillId="0" borderId="0"/>
    <xf numFmtId="0" fontId="5" fillId="0" borderId="0"/>
    <xf numFmtId="0" fontId="143" fillId="0" borderId="0"/>
    <xf numFmtId="0" fontId="5" fillId="0" borderId="0"/>
    <xf numFmtId="0" fontId="20" fillId="0" borderId="0"/>
    <xf numFmtId="0" fontId="15" fillId="0" borderId="0"/>
    <xf numFmtId="0" fontId="20" fillId="0" borderId="0"/>
    <xf numFmtId="0" fontId="15" fillId="0" borderId="0"/>
    <xf numFmtId="0" fontId="20" fillId="0" borderId="0"/>
    <xf numFmtId="0" fontId="15" fillId="0" borderId="0"/>
    <xf numFmtId="0" fontId="20" fillId="0" borderId="0"/>
    <xf numFmtId="0" fontId="15" fillId="0" borderId="0"/>
    <xf numFmtId="0" fontId="20" fillId="0" borderId="0"/>
    <xf numFmtId="0" fontId="15" fillId="0" borderId="0"/>
    <xf numFmtId="0" fontId="20" fillId="0" borderId="0"/>
    <xf numFmtId="0" fontId="15" fillId="0" borderId="0"/>
    <xf numFmtId="0" fontId="20" fillId="0" borderId="0"/>
    <xf numFmtId="0" fontId="15" fillId="0" borderId="0"/>
    <xf numFmtId="0" fontId="20" fillId="0" borderId="0"/>
    <xf numFmtId="0" fontId="15" fillId="0" borderId="0"/>
    <xf numFmtId="0" fontId="20" fillId="0" borderId="0"/>
    <xf numFmtId="0" fontId="15" fillId="0" borderId="0"/>
    <xf numFmtId="0" fontId="20" fillId="0" borderId="0"/>
    <xf numFmtId="0" fontId="15" fillId="0" borderId="0"/>
    <xf numFmtId="0" fontId="71" fillId="0" borderId="0"/>
    <xf numFmtId="0" fontId="5" fillId="0" borderId="0"/>
    <xf numFmtId="0" fontId="18" fillId="0" borderId="0" applyBorder="0" applyProtection="0"/>
    <xf numFmtId="0" fontId="18" fillId="0" borderId="0" applyBorder="0" applyProtection="0"/>
    <xf numFmtId="0" fontId="5" fillId="0" borderId="0"/>
    <xf numFmtId="0" fontId="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5" fillId="0" borderId="0"/>
    <xf numFmtId="0" fontId="5" fillId="0" borderId="0"/>
    <xf numFmtId="0" fontId="18" fillId="0" borderId="0" applyBorder="0" applyProtection="0"/>
    <xf numFmtId="0" fontId="18" fillId="0" borderId="0" applyBorder="0" applyProtection="0"/>
    <xf numFmtId="0" fontId="5" fillId="0" borderId="0"/>
    <xf numFmtId="0" fontId="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5" fillId="0" borderId="0"/>
    <xf numFmtId="0" fontId="5" fillId="0" borderId="0"/>
    <xf numFmtId="0" fontId="18" fillId="0" borderId="0" applyBorder="0" applyProtection="0"/>
    <xf numFmtId="0" fontId="18" fillId="0" borderId="0" applyBorder="0" applyProtection="0"/>
    <xf numFmtId="0" fontId="5" fillId="0" borderId="0"/>
    <xf numFmtId="0" fontId="5" fillId="0" borderId="0"/>
    <xf numFmtId="0" fontId="15" fillId="0" borderId="0"/>
    <xf numFmtId="0" fontId="15" fillId="0" borderId="0"/>
    <xf numFmtId="0" fontId="5" fillId="0" borderId="0"/>
    <xf numFmtId="0" fontId="5" fillId="0" borderId="0"/>
    <xf numFmtId="0" fontId="18" fillId="0" borderId="0" applyBorder="0" applyProtection="0"/>
    <xf numFmtId="0" fontId="18" fillId="0" borderId="0" applyBorder="0" applyProtection="0"/>
    <xf numFmtId="0" fontId="5" fillId="0" borderId="0"/>
    <xf numFmtId="0" fontId="5" fillId="0" borderId="0"/>
    <xf numFmtId="0" fontId="5" fillId="0" borderId="0"/>
    <xf numFmtId="0" fontId="5" fillId="0" borderId="0"/>
    <xf numFmtId="0" fontId="18" fillId="0" borderId="0" applyBorder="0" applyProtection="0"/>
    <xf numFmtId="0" fontId="18" fillId="0" borderId="0" applyBorder="0" applyProtection="0"/>
    <xf numFmtId="0" fontId="5" fillId="0" borderId="0"/>
    <xf numFmtId="0" fontId="5" fillId="0" borderId="0"/>
    <xf numFmtId="0" fontId="5" fillId="0" borderId="0"/>
    <xf numFmtId="0" fontId="5" fillId="0" borderId="0"/>
    <xf numFmtId="0" fontId="18" fillId="0" borderId="0" applyBorder="0" applyProtection="0"/>
    <xf numFmtId="0" fontId="18" fillId="0" borderId="0" applyBorder="0" applyProtection="0"/>
    <xf numFmtId="0" fontId="5" fillId="0" borderId="0"/>
    <xf numFmtId="0" fontId="5" fillId="0" borderId="0"/>
    <xf numFmtId="0" fontId="5" fillId="0" borderId="0"/>
    <xf numFmtId="0" fontId="5" fillId="0" borderId="0"/>
    <xf numFmtId="0" fontId="18" fillId="0" borderId="0" applyBorder="0" applyProtection="0"/>
    <xf numFmtId="0" fontId="18" fillId="0" borderId="0" applyBorder="0" applyProtection="0"/>
    <xf numFmtId="0" fontId="5" fillId="0" borderId="0"/>
    <xf numFmtId="0" fontId="5" fillId="0" borderId="0"/>
    <xf numFmtId="0" fontId="20" fillId="0" borderId="0"/>
    <xf numFmtId="194" fontId="2" fillId="0" borderId="0"/>
    <xf numFmtId="0" fontId="5" fillId="0" borderId="0"/>
    <xf numFmtId="0" fontId="5" fillId="0" borderId="0"/>
    <xf numFmtId="0" fontId="5" fillId="0" borderId="0"/>
    <xf numFmtId="0" fontId="5" fillId="0" borderId="0"/>
    <xf numFmtId="0" fontId="5" fillId="0" borderId="0"/>
    <xf numFmtId="0" fontId="15" fillId="0" borderId="0"/>
    <xf numFmtId="0" fontId="5" fillId="0" borderId="0"/>
    <xf numFmtId="0" fontId="5" fillId="0" borderId="0"/>
    <xf numFmtId="0" fontId="5" fillId="0" borderId="0"/>
    <xf numFmtId="0" fontId="5" fillId="0" borderId="0"/>
    <xf numFmtId="187" fontId="87" fillId="0" borderId="0"/>
    <xf numFmtId="0" fontId="5" fillId="0" borderId="0"/>
    <xf numFmtId="0" fontId="5" fillId="0" borderId="0"/>
    <xf numFmtId="0" fontId="18" fillId="0" borderId="0" applyBorder="0" applyProtection="0"/>
    <xf numFmtId="0" fontId="18" fillId="0" borderId="0" applyBorder="0" applyProtection="0"/>
    <xf numFmtId="0" fontId="5" fillId="0" borderId="0"/>
    <xf numFmtId="0" fontId="5" fillId="0" borderId="0"/>
    <xf numFmtId="0" fontId="5" fillId="0" borderId="0"/>
    <xf numFmtId="0" fontId="5" fillId="0" borderId="0"/>
    <xf numFmtId="0" fontId="18" fillId="0" borderId="0" applyBorder="0" applyProtection="0"/>
    <xf numFmtId="0" fontId="18" fillId="0" borderId="0" applyBorder="0" applyProtection="0"/>
    <xf numFmtId="0" fontId="5" fillId="0" borderId="0"/>
    <xf numFmtId="0" fontId="5" fillId="0" borderId="0"/>
    <xf numFmtId="0" fontId="5" fillId="0" borderId="0"/>
    <xf numFmtId="0" fontId="5" fillId="0" borderId="0"/>
    <xf numFmtId="0" fontId="18" fillId="0" borderId="0" applyBorder="0" applyProtection="0"/>
    <xf numFmtId="0" fontId="18" fillId="0" borderId="0" applyBorder="0" applyProtection="0"/>
    <xf numFmtId="0" fontId="5" fillId="0" borderId="0"/>
    <xf numFmtId="0" fontId="5" fillId="0" borderId="0"/>
    <xf numFmtId="0" fontId="5" fillId="0" borderId="0"/>
    <xf numFmtId="0" fontId="5" fillId="0" borderId="0"/>
    <xf numFmtId="0" fontId="18" fillId="0" borderId="0" applyBorder="0" applyProtection="0"/>
    <xf numFmtId="0" fontId="18" fillId="0" borderId="0" applyBorder="0" applyProtection="0"/>
    <xf numFmtId="0" fontId="5" fillId="0" borderId="0"/>
    <xf numFmtId="0" fontId="5" fillId="0" borderId="0"/>
    <xf numFmtId="0" fontId="5" fillId="0" borderId="0"/>
    <xf numFmtId="0" fontId="18" fillId="0" borderId="0" applyBorder="0" applyProtection="0"/>
    <xf numFmtId="0" fontId="18" fillId="0" borderId="0" applyBorder="0" applyProtection="0"/>
    <xf numFmtId="0" fontId="5" fillId="0" borderId="0"/>
    <xf numFmtId="0" fontId="20" fillId="0" borderId="0"/>
    <xf numFmtId="0" fontId="15" fillId="0" borderId="0"/>
    <xf numFmtId="0" fontId="15" fillId="0" borderId="0"/>
    <xf numFmtId="0" fontId="20" fillId="0" borderId="0"/>
    <xf numFmtId="0" fontId="15" fillId="0" borderId="0"/>
    <xf numFmtId="0" fontId="20" fillId="0" borderId="0"/>
    <xf numFmtId="0" fontId="5" fillId="0" borderId="0"/>
    <xf numFmtId="0" fontId="20" fillId="0" borderId="0"/>
    <xf numFmtId="0" fontId="15" fillId="0" borderId="0"/>
    <xf numFmtId="0" fontId="20" fillId="0" borderId="0"/>
    <xf numFmtId="0" fontId="18" fillId="0" borderId="0" applyBorder="0" applyProtection="0"/>
    <xf numFmtId="0" fontId="18" fillId="0" borderId="0" applyBorder="0" applyProtection="0"/>
    <xf numFmtId="0" fontId="5" fillId="0" borderId="0"/>
    <xf numFmtId="0" fontId="5" fillId="0" borderId="0"/>
    <xf numFmtId="0" fontId="15" fillId="0" borderId="0"/>
    <xf numFmtId="0" fontId="20" fillId="0" borderId="0"/>
    <xf numFmtId="0" fontId="15" fillId="0" borderId="0"/>
    <xf numFmtId="0" fontId="20" fillId="0" borderId="0"/>
    <xf numFmtId="0" fontId="15" fillId="0" borderId="0"/>
    <xf numFmtId="0" fontId="20" fillId="0" borderId="0"/>
    <xf numFmtId="0" fontId="15" fillId="0" borderId="0"/>
    <xf numFmtId="0" fontId="20" fillId="0" borderId="0"/>
    <xf numFmtId="0" fontId="15" fillId="0" borderId="0"/>
    <xf numFmtId="0" fontId="20" fillId="0" borderId="0"/>
    <xf numFmtId="0" fontId="15" fillId="0" borderId="0"/>
    <xf numFmtId="0" fontId="20" fillId="0" borderId="0"/>
    <xf numFmtId="0" fontId="20" fillId="0" borderId="0"/>
    <xf numFmtId="0" fontId="20" fillId="0" borderId="0"/>
    <xf numFmtId="0" fontId="20" fillId="0" borderId="0"/>
    <xf numFmtId="0" fontId="20" fillId="0" borderId="0"/>
    <xf numFmtId="0" fontId="5" fillId="0" borderId="0"/>
    <xf numFmtId="0" fontId="5" fillId="0" borderId="0"/>
    <xf numFmtId="0" fontId="18" fillId="0" borderId="0" applyBorder="0" applyProtection="0"/>
    <xf numFmtId="0" fontId="18" fillId="0" borderId="0" applyBorder="0" applyProtection="0"/>
    <xf numFmtId="0" fontId="5" fillId="0" borderId="0"/>
    <xf numFmtId="0" fontId="5" fillId="0" borderId="0"/>
    <xf numFmtId="0" fontId="20" fillId="0" borderId="0"/>
    <xf numFmtId="0" fontId="20" fillId="0" borderId="0"/>
    <xf numFmtId="0" fontId="20" fillId="0" borderId="0"/>
    <xf numFmtId="0" fontId="20" fillId="0" borderId="0"/>
    <xf numFmtId="0" fontId="143" fillId="0" borderId="0"/>
    <xf numFmtId="0" fontId="20" fillId="0" borderId="0"/>
    <xf numFmtId="0" fontId="143" fillId="0" borderId="0"/>
    <xf numFmtId="0" fontId="20" fillId="0" borderId="0"/>
    <xf numFmtId="0" fontId="20" fillId="0" borderId="0"/>
    <xf numFmtId="0" fontId="20" fillId="0" borderId="0"/>
    <xf numFmtId="0" fontId="143" fillId="0" borderId="0"/>
    <xf numFmtId="0" fontId="20" fillId="0" borderId="0"/>
    <xf numFmtId="0" fontId="143" fillId="0" borderId="0"/>
    <xf numFmtId="0" fontId="20" fillId="0" borderId="0"/>
    <xf numFmtId="0" fontId="20" fillId="0" borderId="0"/>
    <xf numFmtId="0" fontId="20" fillId="0" borderId="0"/>
    <xf numFmtId="0" fontId="143" fillId="0" borderId="0"/>
    <xf numFmtId="0" fontId="143" fillId="0" borderId="0"/>
    <xf numFmtId="0" fontId="143" fillId="0" borderId="0"/>
    <xf numFmtId="0" fontId="143" fillId="0" borderId="0"/>
    <xf numFmtId="0" fontId="5" fillId="0" borderId="0"/>
    <xf numFmtId="0" fontId="5" fillId="0" borderId="0"/>
    <xf numFmtId="0" fontId="18" fillId="0" borderId="0" applyBorder="0" applyProtection="0"/>
    <xf numFmtId="0" fontId="18" fillId="0" borderId="0" applyBorder="0" applyProtection="0"/>
    <xf numFmtId="0" fontId="5" fillId="0" borderId="0"/>
    <xf numFmtId="0" fontId="5" fillId="0" borderId="0"/>
    <xf numFmtId="0" fontId="14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5" fillId="0" borderId="0"/>
    <xf numFmtId="0" fontId="5" fillId="0" borderId="0"/>
    <xf numFmtId="0" fontId="18" fillId="0" borderId="0" applyBorder="0" applyProtection="0"/>
    <xf numFmtId="0" fontId="18" fillId="0" borderId="0" applyBorder="0" applyProtection="0"/>
    <xf numFmtId="0" fontId="5" fillId="0" borderId="0"/>
    <xf numFmtId="0" fontId="5"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5" fillId="0" borderId="0"/>
    <xf numFmtId="0" fontId="5" fillId="0" borderId="0"/>
    <xf numFmtId="0" fontId="18" fillId="0" borderId="0" applyBorder="0" applyProtection="0"/>
    <xf numFmtId="0" fontId="18" fillId="0" borderId="0" applyBorder="0" applyProtection="0"/>
    <xf numFmtId="0" fontId="5" fillId="0" borderId="0"/>
    <xf numFmtId="0" fontId="5" fillId="0" borderId="0"/>
    <xf numFmtId="0" fontId="20" fillId="0" borderId="0"/>
    <xf numFmtId="0" fontId="5" fillId="0" borderId="0"/>
    <xf numFmtId="0" fontId="5" fillId="0" borderId="0"/>
    <xf numFmtId="0" fontId="18" fillId="0" borderId="0" applyBorder="0" applyProtection="0"/>
    <xf numFmtId="0" fontId="18" fillId="0" borderId="0" applyBorder="0" applyProtection="0"/>
    <xf numFmtId="0" fontId="5" fillId="0" borderId="0"/>
    <xf numFmtId="0" fontId="5" fillId="0" borderId="0"/>
    <xf numFmtId="0" fontId="5" fillId="0" borderId="0"/>
    <xf numFmtId="0" fontId="5" fillId="0" borderId="0"/>
    <xf numFmtId="0" fontId="18" fillId="0" borderId="0" applyBorder="0" applyProtection="0"/>
    <xf numFmtId="0" fontId="18" fillId="0" borderId="0" applyBorder="0" applyProtection="0"/>
    <xf numFmtId="0" fontId="5" fillId="0" borderId="0"/>
    <xf numFmtId="0" fontId="5" fillId="0" borderId="0"/>
    <xf numFmtId="0" fontId="5" fillId="0" borderId="0"/>
    <xf numFmtId="0" fontId="5" fillId="0" borderId="0"/>
    <xf numFmtId="0" fontId="18" fillId="0" borderId="0" applyBorder="0" applyProtection="0"/>
    <xf numFmtId="0" fontId="18" fillId="0" borderId="0" applyBorder="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49" fontId="141" fillId="0" borderId="0">
      <alignment horizontal="center" vertical="center"/>
      <protection locked="0"/>
    </xf>
    <xf numFmtId="49" fontId="141" fillId="0" borderId="0">
      <alignment horizontal="center" vertical="center"/>
      <protection locked="0"/>
    </xf>
    <xf numFmtId="0" fontId="5" fillId="0" borderId="0"/>
    <xf numFmtId="49" fontId="141" fillId="0" borderId="0">
      <alignment horizontal="center" vertical="center"/>
      <protection locked="0"/>
    </xf>
    <xf numFmtId="0" fontId="5" fillId="0" borderId="0"/>
    <xf numFmtId="0" fontId="5" fillId="0" borderId="0"/>
    <xf numFmtId="49" fontId="141" fillId="0" borderId="0">
      <alignment horizontal="center" vertical="center"/>
      <protection locked="0"/>
    </xf>
    <xf numFmtId="0" fontId="143" fillId="0" borderId="0"/>
    <xf numFmtId="49" fontId="141" fillId="0" borderId="0">
      <alignment horizontal="center" vertical="center"/>
      <protection locked="0"/>
    </xf>
    <xf numFmtId="49" fontId="141" fillId="0" borderId="0">
      <alignment horizontal="center" vertical="center"/>
      <protection locked="0"/>
    </xf>
    <xf numFmtId="0" fontId="69" fillId="0" borderId="0"/>
    <xf numFmtId="0" fontId="69" fillId="0" borderId="0"/>
    <xf numFmtId="0" fontId="69" fillId="0" borderId="0"/>
    <xf numFmtId="0" fontId="69" fillId="0" borderId="0"/>
    <xf numFmtId="0" fontId="15" fillId="0" borderId="0"/>
    <xf numFmtId="0" fontId="69" fillId="0" borderId="0"/>
    <xf numFmtId="0" fontId="69" fillId="0" borderId="0"/>
    <xf numFmtId="0" fontId="69" fillId="0" borderId="0"/>
    <xf numFmtId="0" fontId="69" fillId="0" borderId="0"/>
    <xf numFmtId="0" fontId="15" fillId="0" borderId="0"/>
    <xf numFmtId="0" fontId="27" fillId="0" borderId="0"/>
    <xf numFmtId="0" fontId="5" fillId="0" borderId="0"/>
    <xf numFmtId="0" fontId="148" fillId="0" borderId="0"/>
    <xf numFmtId="49" fontId="141" fillId="0" borderId="0">
      <alignment horizontal="center" vertical="center"/>
      <protection locked="0"/>
    </xf>
    <xf numFmtId="0" fontId="5" fillId="0" borderId="0"/>
    <xf numFmtId="49" fontId="141" fillId="0" borderId="0">
      <alignment horizontal="center" vertical="center"/>
      <protection locked="0"/>
    </xf>
    <xf numFmtId="49" fontId="141" fillId="0" borderId="0">
      <alignment horizontal="center" vertical="center"/>
      <protection locked="0"/>
    </xf>
    <xf numFmtId="0" fontId="5" fillId="0" borderId="0"/>
    <xf numFmtId="0" fontId="5"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5" fillId="0" borderId="0"/>
    <xf numFmtId="0" fontId="5" fillId="0" borderId="0"/>
    <xf numFmtId="49" fontId="141" fillId="0" borderId="0">
      <alignment horizontal="center" vertical="center"/>
      <protection locked="0"/>
    </xf>
    <xf numFmtId="0" fontId="5" fillId="0" borderId="0"/>
    <xf numFmtId="49" fontId="141" fillId="0" borderId="0">
      <alignment horizontal="center" vertical="center"/>
      <protection locked="0"/>
    </xf>
    <xf numFmtId="49" fontId="141" fillId="0" borderId="0">
      <alignment horizontal="center" vertical="center"/>
      <protection locked="0"/>
    </xf>
    <xf numFmtId="0" fontId="5" fillId="0" borderId="0"/>
    <xf numFmtId="0" fontId="15" fillId="0" borderId="0"/>
    <xf numFmtId="49" fontId="141" fillId="0" borderId="0">
      <alignment horizontal="center" vertical="center"/>
      <protection locked="0"/>
    </xf>
    <xf numFmtId="49" fontId="141" fillId="0" borderId="0">
      <alignment horizontal="center" vertical="center"/>
      <protection locked="0"/>
    </xf>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5" fillId="0" borderId="0"/>
    <xf numFmtId="49" fontId="141" fillId="0" borderId="0">
      <alignment horizontal="center" vertical="center"/>
      <protection locked="0"/>
    </xf>
    <xf numFmtId="49" fontId="141" fillId="0" borderId="0">
      <alignment horizontal="center" vertical="center"/>
      <protection locked="0"/>
    </xf>
    <xf numFmtId="0" fontId="5" fillId="0" borderId="0"/>
    <xf numFmtId="49" fontId="141" fillId="0" borderId="0">
      <alignment horizontal="center" vertical="center"/>
      <protection locked="0"/>
    </xf>
    <xf numFmtId="0" fontId="5" fillId="0" borderId="0"/>
    <xf numFmtId="49" fontId="141" fillId="0" borderId="0">
      <alignment horizontal="center" vertical="center"/>
      <protection locked="0"/>
    </xf>
    <xf numFmtId="0" fontId="69" fillId="0" borderId="0"/>
    <xf numFmtId="0" fontId="69" fillId="0" borderId="0"/>
    <xf numFmtId="0" fontId="5" fillId="0" borderId="0" applyProtection="0"/>
    <xf numFmtId="0" fontId="5" fillId="0" borderId="0" applyProtection="0"/>
    <xf numFmtId="0" fontId="5" fillId="0" borderId="0" applyProtection="0"/>
    <xf numFmtId="0" fontId="5" fillId="0" borderId="0"/>
    <xf numFmtId="49" fontId="141" fillId="0" borderId="0">
      <alignment horizontal="center" vertical="center"/>
      <protection locked="0"/>
    </xf>
    <xf numFmtId="49" fontId="141" fillId="0" borderId="0">
      <alignment horizontal="center" vertical="center"/>
      <protection locked="0"/>
    </xf>
    <xf numFmtId="0" fontId="5" fillId="0" borderId="0"/>
    <xf numFmtId="49" fontId="141" fillId="0" borderId="0">
      <alignment horizontal="center" vertical="center"/>
      <protection locked="0"/>
    </xf>
    <xf numFmtId="0" fontId="5" fillId="0" borderId="0"/>
    <xf numFmtId="49" fontId="141" fillId="0" borderId="0">
      <alignment horizontal="center" vertical="center"/>
      <protection locked="0"/>
    </xf>
    <xf numFmtId="0" fontId="5" fillId="0" borderId="0"/>
    <xf numFmtId="0" fontId="5" fillId="0" borderId="0"/>
    <xf numFmtId="49" fontId="141" fillId="0" borderId="0">
      <alignment horizontal="center" vertical="center"/>
      <protection locked="0"/>
    </xf>
    <xf numFmtId="0" fontId="5" fillId="0" borderId="0"/>
    <xf numFmtId="49" fontId="141" fillId="0" borderId="0">
      <alignment horizontal="center" vertical="center"/>
      <protection locked="0"/>
    </xf>
    <xf numFmtId="49" fontId="141" fillId="0" borderId="0">
      <alignment horizontal="center" vertical="center"/>
      <protection locked="0"/>
    </xf>
    <xf numFmtId="0" fontId="5" fillId="0" borderId="0"/>
    <xf numFmtId="49" fontId="141" fillId="0" borderId="0">
      <alignment horizontal="center" vertical="center"/>
      <protection locked="0"/>
    </xf>
    <xf numFmtId="0" fontId="2" fillId="0" borderId="0">
      <alignment horizontal="justify" vertical="center" wrapText="1"/>
    </xf>
    <xf numFmtId="4" fontId="5" fillId="0" borderId="0">
      <alignment horizontal="justify" vertical="top"/>
    </xf>
    <xf numFmtId="4" fontId="94" fillId="0" borderId="0">
      <alignment horizontal="justify"/>
    </xf>
    <xf numFmtId="0" fontId="5" fillId="0" borderId="0"/>
    <xf numFmtId="0" fontId="5" fillId="0" borderId="0"/>
    <xf numFmtId="0" fontId="5" fillId="0" borderId="0"/>
    <xf numFmtId="0" fontId="5" fillId="0" borderId="0"/>
    <xf numFmtId="0" fontId="18" fillId="0" borderId="0"/>
    <xf numFmtId="0" fontId="5" fillId="0" borderId="0" applyNumberFormat="0" applyFont="0" applyFill="0" applyAlignment="0" applyProtection="0"/>
    <xf numFmtId="0" fontId="5" fillId="0" borderId="0"/>
    <xf numFmtId="0" fontId="106" fillId="0" borderId="0"/>
    <xf numFmtId="0" fontId="5" fillId="0" borderId="0"/>
    <xf numFmtId="0" fontId="43" fillId="0" borderId="0" applyAlignment="0">
      <alignment vertical="top" wrapText="1"/>
      <protection locked="0"/>
    </xf>
    <xf numFmtId="0" fontId="88" fillId="0" borderId="0">
      <alignment horizontal="lef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xf numFmtId="0" fontId="27" fillId="0" borderId="0"/>
    <xf numFmtId="2" fontId="5" fillId="0" borderId="0"/>
    <xf numFmtId="0" fontId="140" fillId="0" borderId="0"/>
    <xf numFmtId="2" fontId="5" fillId="0" borderId="0"/>
    <xf numFmtId="0" fontId="5" fillId="0" borderId="0"/>
    <xf numFmtId="0" fontId="5" fillId="28" borderId="12" applyNumberFormat="0" applyFont="0" applyAlignment="0" applyProtection="0"/>
    <xf numFmtId="0" fontId="5" fillId="28" borderId="12" applyNumberFormat="0" applyFont="0" applyAlignment="0" applyProtection="0"/>
    <xf numFmtId="0" fontId="18" fillId="29" borderId="30" applyProtection="0"/>
    <xf numFmtId="0" fontId="18" fillId="29" borderId="3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18" fillId="29" borderId="30" applyProtection="0"/>
    <xf numFmtId="0" fontId="18" fillId="29" borderId="3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18" fillId="29" borderId="30" applyProtection="0"/>
    <xf numFmtId="0" fontId="18" fillId="29" borderId="3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18" fillId="29" borderId="30" applyProtection="0"/>
    <xf numFmtId="0" fontId="18" fillId="29" borderId="3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18" fillId="29" borderId="30" applyProtection="0"/>
    <xf numFmtId="0" fontId="18" fillId="29" borderId="3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15" borderId="12" applyNumberFormat="0" applyFont="0" applyAlignment="0" applyProtection="0"/>
    <xf numFmtId="0" fontId="5" fillId="28" borderId="12" applyNumberFormat="0" applyFont="0" applyAlignment="0" applyProtection="0"/>
    <xf numFmtId="0" fontId="5" fillId="15"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15" borderId="12" applyNumberFormat="0" applyFont="0" applyAlignment="0" applyProtection="0"/>
    <xf numFmtId="0" fontId="5" fillId="28" borderId="12" applyNumberFormat="0" applyFont="0" applyAlignment="0" applyProtection="0"/>
    <xf numFmtId="0" fontId="5" fillId="15"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15" borderId="12" applyNumberFormat="0" applyFont="0" applyAlignment="0" applyProtection="0"/>
    <xf numFmtId="0" fontId="5" fillId="28" borderId="12" applyNumberFormat="0" applyFont="0" applyAlignment="0" applyProtection="0"/>
    <xf numFmtId="0" fontId="5" fillId="15"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15" borderId="12" applyNumberFormat="0" applyFont="0" applyAlignment="0" applyProtection="0"/>
    <xf numFmtId="0" fontId="5" fillId="28" borderId="12" applyNumberFormat="0" applyFont="0" applyAlignment="0" applyProtection="0"/>
    <xf numFmtId="0" fontId="5" fillId="15"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18" fillId="29" borderId="30" applyProtection="0"/>
    <xf numFmtId="0" fontId="18" fillId="29" borderId="3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18" fillId="29" borderId="30" applyProtection="0"/>
    <xf numFmtId="0" fontId="18" fillId="29" borderId="3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17"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17"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18" fillId="29" borderId="30" applyProtection="0"/>
    <xf numFmtId="0" fontId="18" fillId="29" borderId="3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18" fillId="29" borderId="30" applyProtection="0"/>
    <xf numFmtId="0" fontId="18" fillId="29" borderId="3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18" fillId="29" borderId="30" applyProtection="0"/>
    <xf numFmtId="0" fontId="18" fillId="29" borderId="3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18" fillId="29" borderId="30" applyProtection="0"/>
    <xf numFmtId="0" fontId="18" fillId="29" borderId="3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18" fillId="29" borderId="30" applyProtection="0"/>
    <xf numFmtId="0" fontId="18" fillId="29" borderId="3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5" fillId="28" borderId="12" applyNumberFormat="0" applyFont="0" applyAlignment="0" applyProtection="0"/>
    <xf numFmtId="0" fontId="18" fillId="29" borderId="30" applyProtection="0"/>
    <xf numFmtId="0" fontId="18" fillId="29" borderId="30" applyProtection="0"/>
    <xf numFmtId="0" fontId="5" fillId="28" borderId="12" applyNumberFormat="0" applyFont="0" applyAlignment="0" applyProtection="0"/>
    <xf numFmtId="0" fontId="5" fillId="28" borderId="12" applyNumberFormat="0" applyFont="0" applyAlignment="0" applyProtection="0"/>
    <xf numFmtId="0" fontId="5" fillId="0" borderId="0"/>
    <xf numFmtId="0" fontId="18" fillId="0" borderId="0" applyBorder="0" applyProtection="0"/>
    <xf numFmtId="0" fontId="5" fillId="0" borderId="0"/>
    <xf numFmtId="0" fontId="5" fillId="0" borderId="0"/>
    <xf numFmtId="0" fontId="18" fillId="0" borderId="0" applyBorder="0" applyProtection="0"/>
    <xf numFmtId="0" fontId="5" fillId="0" borderId="0"/>
    <xf numFmtId="0" fontId="18" fillId="0" borderId="0" applyBorder="0" applyProtection="0"/>
    <xf numFmtId="0" fontId="5" fillId="0" borderId="0"/>
    <xf numFmtId="0" fontId="5" fillId="0" borderId="0"/>
    <xf numFmtId="0" fontId="5" fillId="0" borderId="0"/>
    <xf numFmtId="0" fontId="5" fillId="0" borderId="0"/>
    <xf numFmtId="0" fontId="18" fillId="0" borderId="0" applyBorder="0" applyProtection="0"/>
    <xf numFmtId="0" fontId="5" fillId="0" borderId="0"/>
    <xf numFmtId="0" fontId="5" fillId="0" borderId="0"/>
    <xf numFmtId="0" fontId="18" fillId="0" borderId="0" applyBorder="0" applyProtection="0"/>
    <xf numFmtId="0" fontId="5" fillId="0" borderId="0"/>
    <xf numFmtId="0" fontId="18" fillId="0" borderId="0" applyBorder="0" applyProtection="0"/>
    <xf numFmtId="0" fontId="5" fillId="0" borderId="0"/>
    <xf numFmtId="0" fontId="5" fillId="0" borderId="0"/>
    <xf numFmtId="0" fontId="5" fillId="0" borderId="0"/>
    <xf numFmtId="0" fontId="15" fillId="0" borderId="0"/>
    <xf numFmtId="0" fontId="5" fillId="0" borderId="0"/>
    <xf numFmtId="0" fontId="18" fillId="0" borderId="0" applyBorder="0" applyProtection="0"/>
    <xf numFmtId="0" fontId="5" fillId="0" borderId="0"/>
    <xf numFmtId="0" fontId="18" fillId="0" borderId="0" applyBorder="0" applyProtection="0"/>
    <xf numFmtId="0" fontId="27" fillId="0" borderId="0"/>
    <xf numFmtId="0" fontId="5" fillId="0" borderId="0"/>
    <xf numFmtId="0" fontId="18" fillId="0" borderId="0" applyBorder="0" applyProtection="0"/>
    <xf numFmtId="0" fontId="5" fillId="0" borderId="0"/>
    <xf numFmtId="0" fontId="18" fillId="0" borderId="0" applyBorder="0" applyProtection="0"/>
    <xf numFmtId="0" fontId="5" fillId="0" borderId="0"/>
    <xf numFmtId="0" fontId="18" fillId="0" borderId="0" applyBorder="0" applyProtection="0"/>
    <xf numFmtId="0" fontId="5" fillId="0" borderId="0"/>
    <xf numFmtId="0" fontId="18" fillId="0" borderId="0" applyBorder="0" applyProtection="0"/>
    <xf numFmtId="0" fontId="5" fillId="0" borderId="0"/>
    <xf numFmtId="0" fontId="18" fillId="0" borderId="0" applyBorder="0" applyProtection="0"/>
    <xf numFmtId="0" fontId="144" fillId="45" borderId="26" applyNumberFormat="0" applyAlignment="0" applyProtection="0"/>
    <xf numFmtId="0" fontId="144" fillId="63" borderId="31" applyProtection="0"/>
    <xf numFmtId="0" fontId="144" fillId="45" borderId="26" applyNumberFormat="0" applyAlignment="0" applyProtection="0"/>
    <xf numFmtId="0" fontId="144" fillId="63" borderId="31" applyProtection="0"/>
    <xf numFmtId="0" fontId="144" fillId="45" borderId="26" applyNumberFormat="0" applyAlignment="0" applyProtection="0"/>
    <xf numFmtId="0" fontId="144" fillId="63" borderId="31" applyProtection="0"/>
    <xf numFmtId="0" fontId="144" fillId="45" borderId="26" applyNumberFormat="0" applyAlignment="0" applyProtection="0"/>
    <xf numFmtId="0" fontId="144" fillId="63" borderId="31" applyProtection="0"/>
    <xf numFmtId="0" fontId="144" fillId="45" borderId="26" applyNumberFormat="0" applyAlignment="0" applyProtection="0"/>
    <xf numFmtId="0" fontId="144" fillId="63" borderId="31" applyProtection="0"/>
    <xf numFmtId="0" fontId="66" fillId="45" borderId="26" applyNumberFormat="0" applyAlignment="0" applyProtection="0"/>
    <xf numFmtId="0" fontId="66" fillId="45" borderId="26" applyNumberFormat="0" applyAlignment="0" applyProtection="0"/>
    <xf numFmtId="0" fontId="66" fillId="64" borderId="26" applyNumberFormat="0" applyAlignment="0" applyProtection="0"/>
    <xf numFmtId="0" fontId="66" fillId="45" borderId="26" applyNumberFormat="0" applyAlignment="0" applyProtection="0"/>
    <xf numFmtId="0" fontId="66" fillId="64" borderId="26" applyNumberFormat="0" applyAlignment="0" applyProtection="0"/>
    <xf numFmtId="0" fontId="66" fillId="45" borderId="26" applyNumberFormat="0" applyAlignment="0" applyProtection="0"/>
    <xf numFmtId="0" fontId="144" fillId="45" borderId="26" applyNumberFormat="0" applyAlignment="0" applyProtection="0"/>
    <xf numFmtId="0" fontId="144" fillId="63" borderId="31" applyProtection="0"/>
    <xf numFmtId="0" fontId="66" fillId="45" borderId="26" applyNumberFormat="0" applyAlignment="0" applyProtection="0"/>
    <xf numFmtId="0" fontId="144" fillId="45" borderId="26" applyNumberFormat="0" applyAlignment="0" applyProtection="0"/>
    <xf numFmtId="0" fontId="144" fillId="63" borderId="31" applyProtection="0"/>
    <xf numFmtId="0" fontId="144" fillId="45" borderId="26" applyNumberFormat="0" applyAlignment="0" applyProtection="0"/>
    <xf numFmtId="0" fontId="144" fillId="63" borderId="31" applyProtection="0"/>
    <xf numFmtId="0" fontId="144" fillId="45" borderId="26" applyNumberFormat="0" applyAlignment="0" applyProtection="0"/>
    <xf numFmtId="0" fontId="144" fillId="63" borderId="31" applyProtection="0"/>
    <xf numFmtId="0" fontId="144" fillId="45" borderId="26" applyNumberFormat="0" applyAlignment="0" applyProtection="0"/>
    <xf numFmtId="0" fontId="144" fillId="63" borderId="31" applyProtection="0"/>
    <xf numFmtId="0" fontId="144" fillId="45" borderId="26" applyNumberFormat="0" applyAlignment="0" applyProtection="0"/>
    <xf numFmtId="0" fontId="144" fillId="63" borderId="31" applyProtection="0"/>
    <xf numFmtId="0" fontId="144" fillId="45" borderId="26" applyNumberFormat="0" applyAlignment="0" applyProtection="0"/>
    <xf numFmtId="0" fontId="144" fillId="63" borderId="31" applyProtection="0"/>
    <xf numFmtId="0" fontId="144" fillId="45" borderId="26" applyNumberFormat="0" applyAlignment="0" applyProtection="0"/>
    <xf numFmtId="0" fontId="144" fillId="63" borderId="31" applyProtection="0"/>
    <xf numFmtId="180" fontId="20" fillId="0" borderId="0" applyFont="0" applyFill="0" applyBorder="0" applyAlignment="0" applyProtection="0"/>
    <xf numFmtId="188" fontId="20" fillId="0" borderId="0" applyFont="0" applyFill="0" applyBorder="0" applyAlignment="0" applyProtection="0"/>
    <xf numFmtId="10"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9" fontId="83" fillId="0" borderId="0">
      <alignment vertical="center"/>
      <protection locked="0"/>
    </xf>
    <xf numFmtId="49" fontId="133" fillId="0" borderId="0" applyBorder="0">
      <alignment vertical="center"/>
      <protection locked="0"/>
    </xf>
    <xf numFmtId="0" fontId="104" fillId="0" borderId="27" applyNumberFormat="0" applyFill="0" applyAlignment="0" applyProtection="0"/>
    <xf numFmtId="0" fontId="104" fillId="0" borderId="27" applyNumberFormat="0" applyFill="0" applyAlignment="0" applyProtection="0"/>
    <xf numFmtId="0" fontId="104" fillId="0" borderId="27" applyNumberFormat="0" applyFill="0" applyAlignment="0" applyProtection="0"/>
    <xf numFmtId="0" fontId="68" fillId="0" borderId="29" applyNumberFormat="0" applyFill="0" applyAlignment="0" applyProtection="0"/>
    <xf numFmtId="0" fontId="68" fillId="0" borderId="29" applyNumberFormat="0" applyFill="0" applyAlignment="0" applyProtection="0"/>
    <xf numFmtId="0" fontId="104" fillId="0" borderId="27" applyNumberFormat="0" applyFill="0" applyAlignment="0" applyProtection="0"/>
    <xf numFmtId="0" fontId="68" fillId="0" borderId="29" applyNumberFormat="0" applyFill="0" applyAlignment="0" applyProtection="0"/>
    <xf numFmtId="0" fontId="68" fillId="0" borderId="29" applyNumberFormat="0" applyFill="0" applyAlignment="0" applyProtection="0"/>
    <xf numFmtId="0" fontId="68" fillId="0" borderId="29" applyNumberFormat="0" applyFill="0" applyAlignment="0" applyProtection="0"/>
    <xf numFmtId="0" fontId="68" fillId="0" borderId="29" applyNumberFormat="0" applyFill="0" applyAlignment="0" applyProtection="0"/>
    <xf numFmtId="0" fontId="68" fillId="0" borderId="29" applyNumberFormat="0" applyFill="0" applyAlignment="0" applyProtection="0"/>
    <xf numFmtId="0" fontId="68" fillId="0" borderId="29" applyNumberFormat="0" applyFill="0" applyAlignment="0" applyProtection="0"/>
    <xf numFmtId="0" fontId="68" fillId="0" borderId="29" applyNumberFormat="0" applyFill="0" applyAlignment="0" applyProtection="0"/>
    <xf numFmtId="0" fontId="68" fillId="0" borderId="29" applyNumberFormat="0" applyFill="0" applyAlignment="0" applyProtection="0"/>
    <xf numFmtId="0" fontId="68" fillId="0" borderId="29" applyNumberFormat="0" applyFill="0" applyAlignment="0" applyProtection="0"/>
    <xf numFmtId="0" fontId="68" fillId="0" borderId="29" applyNumberFormat="0" applyFill="0" applyAlignment="0" applyProtection="0"/>
    <xf numFmtId="0" fontId="68" fillId="0" borderId="29" applyNumberFormat="0" applyFill="0" applyAlignment="0" applyProtection="0"/>
    <xf numFmtId="0" fontId="68" fillId="0" borderId="29" applyNumberFormat="0" applyFill="0" applyAlignment="0" applyProtection="0"/>
    <xf numFmtId="0" fontId="68" fillId="0" borderId="29" applyNumberFormat="0" applyFill="0" applyAlignment="0" applyProtection="0"/>
    <xf numFmtId="0" fontId="68" fillId="0" borderId="29" applyNumberFormat="0" applyFill="0" applyAlignment="0" applyProtection="0"/>
    <xf numFmtId="176" fontId="89" fillId="0" borderId="0" applyFill="0" applyBorder="0" applyAlignment="0"/>
    <xf numFmtId="177" fontId="89" fillId="0" borderId="0" applyFill="0" applyBorder="0" applyAlignment="0"/>
    <xf numFmtId="176" fontId="89" fillId="0" borderId="0" applyFill="0" applyBorder="0" applyAlignment="0"/>
    <xf numFmtId="181" fontId="89" fillId="0" borderId="0" applyFill="0" applyBorder="0" applyAlignment="0"/>
    <xf numFmtId="177" fontId="89" fillId="0" borderId="0" applyFill="0" applyBorder="0" applyAlignment="0"/>
    <xf numFmtId="0" fontId="98" fillId="65" borderId="16" applyNumberFormat="0" applyAlignment="0" applyProtection="0"/>
    <xf numFmtId="0" fontId="98" fillId="65" borderId="16" applyNumberFormat="0" applyAlignment="0" applyProtection="0"/>
    <xf numFmtId="49" fontId="90" fillId="0" borderId="0">
      <alignment vertical="center"/>
      <protection locked="0"/>
    </xf>
    <xf numFmtId="49" fontId="145" fillId="0" borderId="0" applyBorder="0">
      <alignment vertical="center"/>
      <protection locked="0"/>
    </xf>
    <xf numFmtId="0" fontId="36" fillId="0" borderId="0"/>
    <xf numFmtId="0" fontId="18" fillId="0" borderId="0" applyBorder="0" applyProtection="0"/>
    <xf numFmtId="0" fontId="18" fillId="0" borderId="0" applyBorder="0" applyProtection="0"/>
    <xf numFmtId="0" fontId="18" fillId="0" borderId="0" applyBorder="0" applyProtection="0"/>
    <xf numFmtId="0" fontId="91" fillId="0" borderId="0"/>
    <xf numFmtId="0" fontId="18" fillId="0" borderId="0" applyBorder="0" applyProtection="0"/>
    <xf numFmtId="0" fontId="18" fillId="0" borderId="0" applyBorder="0" applyProtection="0"/>
    <xf numFmtId="0" fontId="91" fillId="0" borderId="0"/>
    <xf numFmtId="0" fontId="91" fillId="0" borderId="0"/>
    <xf numFmtId="0" fontId="91" fillId="0" borderId="0"/>
    <xf numFmtId="0" fontId="91" fillId="0" borderId="0"/>
    <xf numFmtId="0" fontId="91" fillId="0" borderId="0"/>
    <xf numFmtId="0" fontId="40" fillId="0" borderId="0"/>
    <xf numFmtId="0" fontId="18" fillId="0" borderId="0" applyBorder="0" applyProtection="0"/>
    <xf numFmtId="0" fontId="146" fillId="0" borderId="0"/>
    <xf numFmtId="0" fontId="18" fillId="0" borderId="0" applyBorder="0" applyProtection="0"/>
    <xf numFmtId="0" fontId="146" fillId="0" borderId="0"/>
    <xf numFmtId="0" fontId="18" fillId="0" borderId="0" applyBorder="0" applyProtection="0"/>
    <xf numFmtId="0" fontId="5" fillId="0" borderId="0"/>
    <xf numFmtId="0" fontId="40" fillId="0" borderId="0"/>
    <xf numFmtId="0" fontId="73" fillId="0" borderId="0">
      <alignment vertical="top" wrapText="1"/>
    </xf>
    <xf numFmtId="0" fontId="99" fillId="0" borderId="0" applyNumberFormat="0" applyFill="0" applyBorder="0" applyAlignment="0" applyProtection="0"/>
    <xf numFmtId="0" fontId="99"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49" fontId="74" fillId="0" borderId="0" applyFill="0" applyBorder="0" applyAlignment="0"/>
    <xf numFmtId="189" fontId="74" fillId="0" borderId="0" applyFill="0" applyBorder="0" applyAlignment="0"/>
    <xf numFmtId="190" fontId="74" fillId="0" borderId="0" applyFill="0" applyBorder="0" applyAlignment="0"/>
    <xf numFmtId="0" fontId="67" fillId="0" borderId="0" applyNumberFormat="0" applyFill="0" applyBorder="0" applyAlignment="0" applyProtection="0"/>
    <xf numFmtId="0" fontId="67" fillId="0" borderId="0" applyNumberFormat="0" applyFill="0" applyBorder="0" applyAlignment="0" applyProtection="0"/>
    <xf numFmtId="0" fontId="85" fillId="0" borderId="0" applyNumberFormat="0" applyFill="0" applyBorder="0" applyAlignment="0" applyProtection="0"/>
    <xf numFmtId="0" fontId="67" fillId="0" borderId="0" applyNumberFormat="0" applyFill="0" applyBorder="0" applyAlignment="0" applyProtection="0"/>
    <xf numFmtId="0" fontId="85" fillId="0" borderId="0" applyNumberFormat="0" applyFill="0" applyBorder="0" applyAlignment="0" applyProtection="0"/>
    <xf numFmtId="0" fontId="67" fillId="0" borderId="0" applyNumberFormat="0" applyFill="0" applyBorder="0" applyAlignment="0" applyProtection="0"/>
    <xf numFmtId="0" fontId="107" fillId="0" borderId="32" applyNumberFormat="0" applyFill="0" applyAlignment="0" applyProtection="0"/>
    <xf numFmtId="0" fontId="16" fillId="0" borderId="32" applyNumberFormat="0" applyFill="0" applyAlignment="0" applyProtection="0"/>
    <xf numFmtId="0" fontId="16" fillId="0" borderId="33" applyProtection="0"/>
    <xf numFmtId="0" fontId="16" fillId="0" borderId="32" applyNumberFormat="0" applyFill="0" applyAlignment="0" applyProtection="0"/>
    <xf numFmtId="0" fontId="16" fillId="0" borderId="33" applyProtection="0"/>
    <xf numFmtId="0" fontId="16" fillId="0" borderId="32" applyNumberFormat="0" applyFill="0" applyAlignment="0" applyProtection="0"/>
    <xf numFmtId="0" fontId="16" fillId="0" borderId="33" applyProtection="0"/>
    <xf numFmtId="0" fontId="16" fillId="0" borderId="32" applyNumberFormat="0" applyFill="0" applyAlignment="0" applyProtection="0"/>
    <xf numFmtId="0" fontId="16" fillId="0" borderId="33" applyProtection="0"/>
    <xf numFmtId="0" fontId="16" fillId="0" borderId="32" applyNumberFormat="0" applyFill="0" applyAlignment="0" applyProtection="0"/>
    <xf numFmtId="0" fontId="16" fillId="0" borderId="33" applyProtection="0"/>
    <xf numFmtId="0" fontId="107" fillId="0" borderId="32" applyNumberFormat="0" applyFill="0" applyAlignment="0" applyProtection="0"/>
    <xf numFmtId="0" fontId="107" fillId="0" borderId="34" applyNumberFormat="0" applyFill="0" applyAlignment="0" applyProtection="0"/>
    <xf numFmtId="0" fontId="16" fillId="0" borderId="32" applyNumberFormat="0" applyFill="0" applyAlignment="0" applyProtection="0"/>
    <xf numFmtId="0" fontId="16" fillId="0" borderId="33" applyProtection="0"/>
    <xf numFmtId="0" fontId="107" fillId="0" borderId="32" applyNumberFormat="0" applyFill="0" applyAlignment="0" applyProtection="0"/>
    <xf numFmtId="0" fontId="16" fillId="0" borderId="32" applyNumberFormat="0" applyFill="0" applyAlignment="0" applyProtection="0"/>
    <xf numFmtId="0" fontId="16" fillId="0" borderId="33" applyProtection="0"/>
    <xf numFmtId="0" fontId="16" fillId="0" borderId="32" applyNumberFormat="0" applyFill="0" applyAlignment="0" applyProtection="0"/>
    <xf numFmtId="0" fontId="16" fillId="0" borderId="33" applyProtection="0"/>
    <xf numFmtId="0" fontId="16" fillId="0" borderId="32" applyNumberFormat="0" applyFill="0" applyAlignment="0" applyProtection="0"/>
    <xf numFmtId="0" fontId="16" fillId="0" borderId="33" applyProtection="0"/>
    <xf numFmtId="0" fontId="16" fillId="0" borderId="32" applyNumberFormat="0" applyFill="0" applyAlignment="0" applyProtection="0"/>
    <xf numFmtId="0" fontId="16" fillId="0" borderId="33" applyProtection="0"/>
    <xf numFmtId="0" fontId="16" fillId="0" borderId="32" applyNumberFormat="0" applyFill="0" applyAlignment="0" applyProtection="0"/>
    <xf numFmtId="0" fontId="16" fillId="0" borderId="33" applyProtection="0"/>
    <xf numFmtId="0" fontId="16" fillId="0" borderId="32" applyNumberFormat="0" applyFill="0" applyAlignment="0" applyProtection="0"/>
    <xf numFmtId="0" fontId="16" fillId="0" borderId="33" applyProtection="0"/>
    <xf numFmtId="0" fontId="16" fillId="0" borderId="32" applyNumberFormat="0" applyFill="0" applyAlignment="0" applyProtection="0"/>
    <xf numFmtId="0" fontId="16" fillId="0" borderId="33" applyProtection="0"/>
    <xf numFmtId="0" fontId="107" fillId="0" borderId="32" applyNumberFormat="0" applyFill="0" applyAlignment="0" applyProtection="0"/>
    <xf numFmtId="0" fontId="92" fillId="0" borderId="0"/>
    <xf numFmtId="0" fontId="147" fillId="0" borderId="0" applyBorder="0" applyProtection="0"/>
    <xf numFmtId="4" fontId="83" fillId="0" borderId="0"/>
    <xf numFmtId="4" fontId="80" fillId="0" borderId="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4" applyNumberFormat="0" applyFill="0" applyAlignment="0" applyProtection="0"/>
    <xf numFmtId="0" fontId="107" fillId="0" borderId="34" applyNumberFormat="0" applyFill="0" applyAlignment="0" applyProtection="0"/>
    <xf numFmtId="0" fontId="107" fillId="0" borderId="32" applyNumberFormat="0" applyFill="0" applyAlignment="0" applyProtection="0"/>
    <xf numFmtId="0" fontId="107" fillId="0" borderId="34" applyNumberFormat="0" applyFill="0" applyAlignment="0" applyProtection="0"/>
    <xf numFmtId="4" fontId="93" fillId="0" borderId="0"/>
    <xf numFmtId="0" fontId="145" fillId="0" borderId="0" applyBorder="0" applyProtection="0">
      <alignment vertical="center"/>
    </xf>
    <xf numFmtId="0" fontId="90" fillId="0" borderId="0" applyFill="0" applyBorder="0" applyProtection="0">
      <alignment vertical="center"/>
      <protection locked="0"/>
    </xf>
    <xf numFmtId="0" fontId="103" fillId="22" borderId="14" applyNumberFormat="0" applyAlignment="0" applyProtection="0"/>
    <xf numFmtId="0" fontId="103" fillId="22" borderId="14" applyNumberFormat="0" applyAlignment="0" applyProtection="0"/>
    <xf numFmtId="0" fontId="103" fillId="22" borderId="14" applyNumberFormat="0" applyAlignment="0" applyProtection="0"/>
    <xf numFmtId="0" fontId="103" fillId="36" borderId="14" applyNumberFormat="0" applyAlignment="0" applyProtection="0"/>
    <xf numFmtId="0" fontId="103" fillId="36" borderId="14" applyNumberFormat="0" applyAlignment="0" applyProtection="0"/>
    <xf numFmtId="0" fontId="103" fillId="22" borderId="14" applyNumberFormat="0" applyAlignment="0" applyProtection="0"/>
    <xf numFmtId="0" fontId="103" fillId="36" borderId="14" applyNumberFormat="0" applyAlignment="0" applyProtection="0"/>
    <xf numFmtId="165" fontId="5" fillId="0" borderId="0" applyFont="0" applyFill="0" applyBorder="0" applyAlignment="0" applyProtection="0"/>
    <xf numFmtId="165" fontId="5" fillId="0" borderId="0" applyFont="0" applyFill="0" applyBorder="0" applyAlignment="0" applyProtection="0"/>
    <xf numFmtId="191" fontId="5" fillId="0" borderId="0" applyFont="0" applyFill="0" applyBorder="0" applyAlignment="0" applyProtection="0"/>
    <xf numFmtId="192" fontId="5" fillId="0" borderId="0" applyFont="0" applyFill="0" applyBorder="0" applyAlignment="0" applyProtection="0"/>
    <xf numFmtId="0" fontId="70" fillId="0" borderId="0" applyNumberFormat="0" applyFill="0" applyBorder="0" applyAlignment="0" applyProtection="0"/>
    <xf numFmtId="0" fontId="70" fillId="0" borderId="0" applyBorder="0" applyProtection="0"/>
    <xf numFmtId="0" fontId="70" fillId="0" borderId="0" applyNumberFormat="0" applyFill="0" applyBorder="0" applyAlignment="0" applyProtection="0"/>
    <xf numFmtId="0" fontId="70" fillId="0" borderId="0" applyBorder="0" applyProtection="0"/>
    <xf numFmtId="0" fontId="70" fillId="0" borderId="0" applyNumberFormat="0" applyFill="0" applyBorder="0" applyAlignment="0" applyProtection="0"/>
    <xf numFmtId="0" fontId="70" fillId="0" borderId="0" applyBorder="0" applyProtection="0"/>
    <xf numFmtId="0" fontId="70" fillId="0" borderId="0" applyNumberFormat="0" applyFill="0" applyBorder="0" applyAlignment="0" applyProtection="0"/>
    <xf numFmtId="0" fontId="70" fillId="0" borderId="0" applyBorder="0" applyProtection="0"/>
    <xf numFmtId="0" fontId="70" fillId="0" borderId="0" applyNumberFormat="0" applyFill="0" applyBorder="0" applyAlignment="0" applyProtection="0"/>
    <xf numFmtId="0" fontId="70" fillId="0" borderId="0" applyBorder="0" applyProtection="0"/>
    <xf numFmtId="0" fontId="68" fillId="0" borderId="0" applyNumberFormat="0" applyFill="0" applyBorder="0" applyAlignment="0" applyProtection="0"/>
    <xf numFmtId="0" fontId="70" fillId="0" borderId="0" applyNumberFormat="0" applyFill="0" applyBorder="0" applyAlignment="0" applyProtection="0"/>
    <xf numFmtId="0" fontId="70" fillId="0" borderId="0" applyBorder="0" applyProtection="0"/>
    <xf numFmtId="0" fontId="68" fillId="0" borderId="0" applyNumberFormat="0" applyFill="0" applyBorder="0" applyAlignment="0" applyProtection="0"/>
    <xf numFmtId="0" fontId="70" fillId="0" borderId="0" applyNumberFormat="0" applyFill="0" applyBorder="0" applyAlignment="0" applyProtection="0"/>
    <xf numFmtId="0" fontId="70" fillId="0" borderId="0" applyBorder="0" applyProtection="0"/>
    <xf numFmtId="0" fontId="70" fillId="0" borderId="0" applyNumberFormat="0" applyFill="0" applyBorder="0" applyAlignment="0" applyProtection="0"/>
    <xf numFmtId="0" fontId="70" fillId="0" borderId="0" applyBorder="0" applyProtection="0"/>
    <xf numFmtId="0" fontId="70" fillId="0" borderId="0" applyNumberFormat="0" applyFill="0" applyBorder="0" applyAlignment="0" applyProtection="0"/>
    <xf numFmtId="0" fontId="70" fillId="0" borderId="0" applyBorder="0" applyProtection="0"/>
    <xf numFmtId="0" fontId="70" fillId="0" borderId="0" applyNumberFormat="0" applyFill="0" applyBorder="0" applyAlignment="0" applyProtection="0"/>
    <xf numFmtId="0" fontId="70" fillId="0" borderId="0" applyBorder="0" applyProtection="0"/>
    <xf numFmtId="0" fontId="70" fillId="0" borderId="0" applyNumberFormat="0" applyFill="0" applyBorder="0" applyAlignment="0" applyProtection="0"/>
    <xf numFmtId="0" fontId="70" fillId="0" borderId="0" applyBorder="0" applyProtection="0"/>
    <xf numFmtId="0" fontId="70" fillId="0" borderId="0" applyNumberFormat="0" applyFill="0" applyBorder="0" applyAlignment="0" applyProtection="0"/>
    <xf numFmtId="0" fontId="70" fillId="0" borderId="0" applyBorder="0" applyProtection="0"/>
    <xf numFmtId="0" fontId="70" fillId="0" borderId="0" applyNumberFormat="0" applyFill="0" applyBorder="0" applyAlignment="0" applyProtection="0"/>
    <xf numFmtId="0" fontId="70" fillId="0" borderId="0" applyBorder="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0" fontId="67" fillId="0" borderId="0" applyNumberFormat="0" applyFill="0" applyBorder="0" applyAlignment="0" applyProtection="0"/>
    <xf numFmtId="187" fontId="87" fillId="0" borderId="0"/>
    <xf numFmtId="0" fontId="2" fillId="0" borderId="0"/>
    <xf numFmtId="0" fontId="36" fillId="0" borderId="0" applyNumberFormat="0" applyFont="0" applyFill="0" applyBorder="0" applyAlignment="0" applyProtection="0">
      <alignment vertical="top"/>
    </xf>
    <xf numFmtId="0" fontId="91" fillId="0" borderId="0"/>
    <xf numFmtId="4" fontId="93" fillId="0" borderId="0"/>
    <xf numFmtId="0" fontId="67" fillId="0" borderId="0" applyNumberFormat="0" applyFill="0" applyBorder="0" applyAlignment="0" applyProtection="0"/>
    <xf numFmtId="0" fontId="20" fillId="0" borderId="0"/>
    <xf numFmtId="0" fontId="20" fillId="0" borderId="0"/>
    <xf numFmtId="187" fontId="87" fillId="0" borderId="0"/>
    <xf numFmtId="0" fontId="20" fillId="0" borderId="0"/>
    <xf numFmtId="0" fontId="91" fillId="0" borderId="0"/>
    <xf numFmtId="4" fontId="93" fillId="0" borderId="0"/>
    <xf numFmtId="0" fontId="20" fillId="0" borderId="0"/>
    <xf numFmtId="0" fontId="64" fillId="0" borderId="0"/>
    <xf numFmtId="0" fontId="64" fillId="0" borderId="0"/>
    <xf numFmtId="0" fontId="149" fillId="0" borderId="0" applyNumberFormat="0" applyBorder="0" applyProtection="0"/>
    <xf numFmtId="0" fontId="20" fillId="0" borderId="0"/>
    <xf numFmtId="0" fontId="67" fillId="0" borderId="0" applyNumberFormat="0" applyFill="0" applyBorder="0" applyAlignment="0" applyProtection="0"/>
    <xf numFmtId="187" fontId="87" fillId="0" borderId="0"/>
    <xf numFmtId="0" fontId="91" fillId="0" borderId="0"/>
    <xf numFmtId="4" fontId="93" fillId="0" borderId="0"/>
    <xf numFmtId="0" fontId="62" fillId="0" borderId="0"/>
    <xf numFmtId="0" fontId="37" fillId="0" borderId="0"/>
    <xf numFmtId="0" fontId="27" fillId="0" borderId="0"/>
    <xf numFmtId="0" fontId="27" fillId="0" borderId="0"/>
    <xf numFmtId="0" fontId="27" fillId="0" borderId="0"/>
    <xf numFmtId="0" fontId="15" fillId="0" borderId="0"/>
    <xf numFmtId="0" fontId="27" fillId="0" borderId="0"/>
    <xf numFmtId="0" fontId="27" fillId="0" borderId="0"/>
    <xf numFmtId="0" fontId="15" fillId="0" borderId="0"/>
    <xf numFmtId="0" fontId="27" fillId="0" borderId="0"/>
    <xf numFmtId="0" fontId="15" fillId="0" borderId="0"/>
    <xf numFmtId="0" fontId="27" fillId="0" borderId="0"/>
    <xf numFmtId="0" fontId="15" fillId="0" borderId="0"/>
    <xf numFmtId="0" fontId="27" fillId="0" borderId="0"/>
    <xf numFmtId="0" fontId="5" fillId="0" borderId="0"/>
    <xf numFmtId="0" fontId="5" fillId="0" borderId="0"/>
    <xf numFmtId="0" fontId="5" fillId="0" borderId="0"/>
    <xf numFmtId="0" fontId="15" fillId="0" borderId="0"/>
    <xf numFmtId="0" fontId="48" fillId="0" borderId="0"/>
    <xf numFmtId="173" fontId="48" fillId="0" borderId="0" applyBorder="0" applyProtection="0"/>
    <xf numFmtId="173" fontId="48" fillId="0" borderId="0" applyBorder="0" applyProtection="0"/>
    <xf numFmtId="0" fontId="150" fillId="0" borderId="0" applyBorder="0" applyProtection="0"/>
    <xf numFmtId="0" fontId="17" fillId="0" borderId="0"/>
    <xf numFmtId="199" fontId="151" fillId="0" borderId="0"/>
    <xf numFmtId="0" fontId="48" fillId="0" borderId="0"/>
    <xf numFmtId="0" fontId="5" fillId="0" borderId="0"/>
    <xf numFmtId="0" fontId="152" fillId="0" borderId="0"/>
    <xf numFmtId="0" fontId="152" fillId="0" borderId="0"/>
    <xf numFmtId="0" fontId="143" fillId="0" borderId="0"/>
    <xf numFmtId="0" fontId="48" fillId="0" borderId="0"/>
    <xf numFmtId="0" fontId="17" fillId="0" borderId="0"/>
    <xf numFmtId="0" fontId="17" fillId="0" borderId="0"/>
    <xf numFmtId="0" fontId="153" fillId="0" borderId="0"/>
    <xf numFmtId="0" fontId="41" fillId="0" borderId="0"/>
    <xf numFmtId="0" fontId="5" fillId="0" borderId="0"/>
    <xf numFmtId="0" fontId="5" fillId="0" borderId="0"/>
    <xf numFmtId="0" fontId="154" fillId="0" borderId="0" applyBorder="0" applyProtection="0">
      <alignment wrapText="1"/>
    </xf>
    <xf numFmtId="4" fontId="80" fillId="0" borderId="0"/>
    <xf numFmtId="0" fontId="155" fillId="0" borderId="0"/>
    <xf numFmtId="4" fontId="156" fillId="0" borderId="0"/>
    <xf numFmtId="200" fontId="48" fillId="0" borderId="0" applyBorder="0" applyProtection="0"/>
    <xf numFmtId="173" fontId="48" fillId="0" borderId="0" applyBorder="0" applyProtection="0"/>
    <xf numFmtId="0" fontId="25" fillId="0" borderId="0"/>
    <xf numFmtId="0" fontId="151" fillId="0" borderId="0"/>
    <xf numFmtId="0" fontId="48" fillId="71" borderId="0" applyBorder="0" applyProtection="0"/>
    <xf numFmtId="0" fontId="143" fillId="0" borderId="0"/>
    <xf numFmtId="0" fontId="5" fillId="0" borderId="0"/>
    <xf numFmtId="0" fontId="5" fillId="0" borderId="0"/>
    <xf numFmtId="43" fontId="27" fillId="0" borderId="0" applyFont="0" applyFill="0" applyBorder="0" applyAlignment="0" applyProtection="0"/>
    <xf numFmtId="0" fontId="25" fillId="0" borderId="0"/>
    <xf numFmtId="43" fontId="2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5" fillId="0" borderId="0" applyFont="0" applyFill="0" applyBorder="0" applyAlignment="0" applyProtection="0"/>
    <xf numFmtId="43" fontId="27" fillId="0" borderId="0" applyFont="0" applyFill="0" applyBorder="0" applyAlignment="0" applyProtection="0"/>
    <xf numFmtId="0" fontId="5" fillId="0" borderId="0"/>
    <xf numFmtId="0" fontId="15" fillId="0" borderId="0"/>
    <xf numFmtId="43" fontId="5" fillId="0" borderId="0" applyFont="0" applyFill="0" applyBorder="0" applyAlignment="0" applyProtection="0"/>
    <xf numFmtId="0" fontId="64" fillId="0" borderId="0"/>
    <xf numFmtId="0" fontId="40" fillId="0" borderId="0"/>
    <xf numFmtId="0" fontId="20" fillId="0" borderId="0"/>
    <xf numFmtId="0" fontId="64" fillId="0" borderId="0"/>
    <xf numFmtId="0" fontId="5" fillId="0" borderId="0"/>
    <xf numFmtId="0" fontId="17" fillId="0" borderId="0"/>
    <xf numFmtId="4" fontId="156" fillId="0" borderId="0"/>
    <xf numFmtId="0" fontId="17" fillId="0" borderId="0"/>
    <xf numFmtId="0" fontId="152" fillId="0" borderId="0"/>
    <xf numFmtId="4" fontId="156" fillId="0" borderId="0"/>
    <xf numFmtId="0" fontId="25" fillId="0" borderId="0"/>
    <xf numFmtId="0" fontId="143" fillId="0" borderId="0"/>
    <xf numFmtId="0" fontId="1" fillId="0" borderId="0"/>
    <xf numFmtId="0" fontId="36" fillId="0" borderId="0" applyNumberFormat="0" applyFont="0" applyFill="0" applyBorder="0" applyAlignment="0" applyProtection="0">
      <alignment vertical="top"/>
    </xf>
    <xf numFmtId="0" fontId="36" fillId="0" borderId="0" applyNumberFormat="0" applyFont="0" applyFill="0" applyBorder="0" applyAlignment="0" applyProtection="0">
      <alignment vertical="top"/>
    </xf>
    <xf numFmtId="0" fontId="1" fillId="0" borderId="0"/>
    <xf numFmtId="165" fontId="5" fillId="0" borderId="0" applyFill="0" applyBorder="0" applyAlignment="0" applyProtection="0"/>
    <xf numFmtId="0" fontId="36" fillId="0" borderId="0" applyNumberFormat="0" applyFont="0" applyFill="0" applyBorder="0" applyAlignment="0" applyProtection="0">
      <alignment vertical="top"/>
    </xf>
    <xf numFmtId="0" fontId="36" fillId="0" borderId="0" applyNumberFormat="0" applyFont="0" applyFill="0" applyBorder="0" applyAlignment="0" applyProtection="0">
      <alignment vertical="top"/>
    </xf>
    <xf numFmtId="0" fontId="36" fillId="0" borderId="0" applyNumberFormat="0" applyFont="0" applyFill="0" applyBorder="0" applyAlignment="0" applyProtection="0">
      <alignment vertical="top"/>
    </xf>
    <xf numFmtId="0" fontId="1" fillId="0" borderId="0"/>
    <xf numFmtId="0" fontId="36" fillId="0" borderId="0" applyNumberFormat="0" applyFont="0" applyFill="0" applyBorder="0" applyAlignment="0" applyProtection="0">
      <alignment vertical="top"/>
    </xf>
    <xf numFmtId="0" fontId="20" fillId="0" borderId="0"/>
    <xf numFmtId="0" fontId="5" fillId="0" borderId="0"/>
    <xf numFmtId="0" fontId="157" fillId="0" borderId="0">
      <alignment vertical="top" wrapText="1"/>
    </xf>
    <xf numFmtId="0" fontId="25" fillId="0" borderId="0"/>
    <xf numFmtId="0" fontId="158" fillId="0" borderId="0" applyAlignment="0">
      <alignment vertical="top" wrapText="1"/>
      <protection locked="0"/>
    </xf>
    <xf numFmtId="0" fontId="169" fillId="0" borderId="0"/>
    <xf numFmtId="0" fontId="15" fillId="0" borderId="0"/>
    <xf numFmtId="0" fontId="15" fillId="0" borderId="0"/>
    <xf numFmtId="0" fontId="15" fillId="0" borderId="0"/>
    <xf numFmtId="0" fontId="15" fillId="0" borderId="0"/>
    <xf numFmtId="0" fontId="15" fillId="0" borderId="0"/>
    <xf numFmtId="9" fontId="5" fillId="0" borderId="0"/>
    <xf numFmtId="0" fontId="170" fillId="0" borderId="0">
      <alignment horizontal="justify" vertical="center" wrapText="1"/>
      <protection locked="0"/>
    </xf>
    <xf numFmtId="0" fontId="171" fillId="0" borderId="0" applyNumberFormat="0" applyFill="0" applyBorder="0" applyAlignment="0" applyProtection="0"/>
    <xf numFmtId="0" fontId="5" fillId="0" borderId="0"/>
    <xf numFmtId="0" fontId="5" fillId="0" borderId="0"/>
    <xf numFmtId="0" fontId="27" fillId="0" borderId="0"/>
    <xf numFmtId="0" fontId="61" fillId="0" borderId="0" applyNumberFormat="0" applyFill="0" applyBorder="0" applyAlignment="0" applyProtection="0"/>
    <xf numFmtId="2" fontId="36" fillId="0" borderId="0"/>
    <xf numFmtId="0" fontId="20" fillId="0" borderId="0"/>
    <xf numFmtId="44" fontId="27" fillId="0" borderId="0" applyFont="0" applyFill="0" applyBorder="0" applyAlignment="0" applyProtection="0"/>
    <xf numFmtId="0" fontId="1" fillId="0" borderId="0"/>
    <xf numFmtId="0" fontId="36" fillId="0" borderId="0" applyNumberFormat="0" applyFont="0" applyFill="0" applyBorder="0" applyAlignment="0" applyProtection="0">
      <alignment vertical="top"/>
    </xf>
    <xf numFmtId="0" fontId="36" fillId="0" borderId="0" applyNumberFormat="0" applyFont="0" applyFill="0" applyBorder="0" applyAlignment="0" applyProtection="0">
      <alignment vertical="top"/>
    </xf>
    <xf numFmtId="164" fontId="5" fillId="0" borderId="0" applyFont="0" applyFill="0" applyBorder="0" applyAlignment="0" applyProtection="0"/>
    <xf numFmtId="0" fontId="36" fillId="0" borderId="0" applyNumberFormat="0" applyFont="0" applyFill="0" applyBorder="0" applyAlignment="0" applyProtection="0">
      <alignment vertical="top"/>
    </xf>
    <xf numFmtId="0" fontId="36" fillId="0" borderId="0" applyNumberFormat="0" applyFont="0" applyFill="0" applyBorder="0" applyAlignment="0" applyProtection="0">
      <alignment vertical="top"/>
    </xf>
    <xf numFmtId="0" fontId="36" fillId="0" borderId="0" applyNumberFormat="0" applyFont="0" applyFill="0" applyBorder="0" applyAlignment="0" applyProtection="0">
      <alignment vertical="top"/>
    </xf>
    <xf numFmtId="0" fontId="36" fillId="0" borderId="0" applyNumberFormat="0" applyFont="0" applyFill="0" applyBorder="0" applyAlignment="0" applyProtection="0">
      <alignment vertical="top"/>
    </xf>
    <xf numFmtId="0" fontId="36" fillId="0" borderId="0" applyNumberFormat="0" applyFont="0" applyFill="0" applyBorder="0" applyAlignment="0" applyProtection="0">
      <alignment vertical="top"/>
    </xf>
    <xf numFmtId="0" fontId="36" fillId="0" borderId="0" applyNumberFormat="0" applyFont="0" applyFill="0" applyBorder="0" applyAlignment="0" applyProtection="0">
      <alignment vertical="top"/>
    </xf>
    <xf numFmtId="166" fontId="20" fillId="0" borderId="0" applyFont="0" applyFill="0" applyBorder="0" applyAlignment="0" applyProtection="0"/>
    <xf numFmtId="0" fontId="15"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36" fillId="0" borderId="0" applyNumberFormat="0" applyFont="0" applyFill="0" applyBorder="0" applyAlignment="0" applyProtection="0">
      <alignment vertical="top"/>
    </xf>
  </cellStyleXfs>
  <cellXfs count="268">
    <xf numFmtId="0" fontId="0" fillId="0" borderId="0" xfId="0"/>
    <xf numFmtId="0" fontId="4" fillId="0" borderId="0" xfId="0" applyFont="1"/>
    <xf numFmtId="0" fontId="4" fillId="0" borderId="0" xfId="0" applyFont="1" applyAlignment="1">
      <alignment horizontal="center"/>
    </xf>
    <xf numFmtId="4" fontId="4" fillId="0" borderId="0" xfId="0" applyNumberFormat="1" applyFont="1" applyAlignment="1">
      <alignment horizontal="center" vertical="center"/>
    </xf>
    <xf numFmtId="4" fontId="0" fillId="0" borderId="0" xfId="0" applyNumberFormat="1" applyAlignment="1">
      <alignment horizontal="right"/>
    </xf>
    <xf numFmtId="4" fontId="4" fillId="0" borderId="0" xfId="0" applyNumberFormat="1" applyFont="1" applyAlignment="1">
      <alignment horizontal="right"/>
    </xf>
    <xf numFmtId="0" fontId="6" fillId="0" borderId="0" xfId="0" applyFont="1"/>
    <xf numFmtId="0" fontId="7" fillId="0" borderId="0" xfId="0" applyFont="1"/>
    <xf numFmtId="4" fontId="7" fillId="0" borderId="0" xfId="0" applyNumberFormat="1" applyFont="1" applyAlignment="1">
      <alignment horizontal="right"/>
    </xf>
    <xf numFmtId="4" fontId="0" fillId="0" borderId="0" xfId="0" applyNumberFormat="1" applyAlignment="1">
      <alignment horizontal="center" vertical="center"/>
    </xf>
    <xf numFmtId="0" fontId="0" fillId="0" borderId="0" xfId="0" applyAlignment="1">
      <alignment horizontal="center"/>
    </xf>
    <xf numFmtId="0" fontId="8" fillId="0" borderId="0" xfId="0" applyFont="1"/>
    <xf numFmtId="4" fontId="7" fillId="0" borderId="0" xfId="0" applyNumberFormat="1" applyFont="1" applyAlignment="1">
      <alignment horizontal="center" vertical="center"/>
    </xf>
    <xf numFmtId="0" fontId="9" fillId="0" borderId="0" xfId="0" applyFont="1" applyAlignment="1">
      <alignment horizontal="center"/>
    </xf>
    <xf numFmtId="0" fontId="9" fillId="0" borderId="0" xfId="0" applyFont="1"/>
    <xf numFmtId="0" fontId="9" fillId="0" borderId="0" xfId="0" applyFont="1" applyAlignment="1">
      <alignment horizontal="center" vertical="top"/>
    </xf>
    <xf numFmtId="0" fontId="9" fillId="0" borderId="0" xfId="0" applyFont="1" applyAlignment="1">
      <alignment wrapText="1"/>
    </xf>
    <xf numFmtId="0" fontId="0" fillId="0" borderId="0" xfId="0" applyAlignment="1">
      <alignment horizontal="center" vertical="top"/>
    </xf>
    <xf numFmtId="0" fontId="0" fillId="0" borderId="0" xfId="0" applyAlignment="1">
      <alignment wrapText="1"/>
    </xf>
    <xf numFmtId="0" fontId="10" fillId="0" borderId="0" xfId="1" applyFont="1" applyAlignment="1">
      <alignment horizontal="left" vertical="top" wrapText="1"/>
    </xf>
    <xf numFmtId="0" fontId="0" fillId="0" borderId="0" xfId="0" applyAlignment="1">
      <alignment vertical="top" wrapText="1"/>
    </xf>
    <xf numFmtId="0" fontId="4" fillId="0" borderId="0" xfId="0" applyFont="1" applyAlignment="1">
      <alignment horizontal="center" vertical="top"/>
    </xf>
    <xf numFmtId="0" fontId="10" fillId="0" borderId="0" xfId="4" applyFont="1" applyAlignment="1">
      <alignment vertical="top" wrapText="1"/>
    </xf>
    <xf numFmtId="0" fontId="0" fillId="0" borderId="0" xfId="0" applyAlignment="1">
      <alignment horizontal="right"/>
    </xf>
    <xf numFmtId="4" fontId="10" fillId="0" borderId="0" xfId="0" applyNumberFormat="1" applyFont="1" applyAlignment="1">
      <alignment horizontal="right"/>
    </xf>
    <xf numFmtId="4" fontId="0" fillId="0" borderId="0" xfId="0" applyNumberFormat="1" applyAlignment="1">
      <alignment horizontal="left" vertical="top"/>
    </xf>
    <xf numFmtId="4" fontId="9" fillId="0" borderId="0" xfId="0" applyNumberFormat="1" applyFont="1" applyAlignment="1">
      <alignment horizontal="right"/>
    </xf>
    <xf numFmtId="4" fontId="0" fillId="0" borderId="0" xfId="1" applyNumberFormat="1" applyFont="1" applyAlignment="1">
      <alignment horizontal="center" vertical="top" wrapText="1"/>
    </xf>
    <xf numFmtId="4" fontId="0" fillId="0" borderId="0" xfId="1" applyNumberFormat="1" applyFont="1" applyAlignment="1">
      <alignment horizontal="left" vertical="top" wrapText="1"/>
    </xf>
    <xf numFmtId="4" fontId="0" fillId="0" borderId="0" xfId="0" applyNumberFormat="1"/>
    <xf numFmtId="4" fontId="0" fillId="0" borderId="0" xfId="0" applyNumberFormat="1" applyAlignment="1">
      <alignment horizontal="center"/>
    </xf>
    <xf numFmtId="167" fontId="4" fillId="0" borderId="0" xfId="0" applyNumberFormat="1" applyFont="1" applyAlignment="1">
      <alignment horizontal="center" vertical="center"/>
    </xf>
    <xf numFmtId="167" fontId="4" fillId="0" borderId="0" xfId="0" applyNumberFormat="1" applyFont="1" applyAlignment="1">
      <alignment horizontal="right" vertical="center"/>
    </xf>
    <xf numFmtId="167" fontId="7" fillId="0" borderId="0" xfId="0" applyNumberFormat="1" applyFont="1" applyAlignment="1">
      <alignment horizontal="right" vertical="center"/>
    </xf>
    <xf numFmtId="167" fontId="0" fillId="0" borderId="0" xfId="0" applyNumberFormat="1" applyAlignment="1">
      <alignment horizontal="right" vertical="center"/>
    </xf>
    <xf numFmtId="167" fontId="0" fillId="0" borderId="0" xfId="0" applyNumberFormat="1" applyAlignment="1">
      <alignment horizontal="center" vertical="center"/>
    </xf>
    <xf numFmtId="167" fontId="0" fillId="0" borderId="0" xfId="0" applyNumberFormat="1"/>
    <xf numFmtId="0" fontId="5" fillId="0" borderId="0" xfId="4"/>
    <xf numFmtId="0" fontId="19" fillId="0" borderId="0" xfId="4" applyFont="1" applyAlignment="1">
      <alignment horizontal="justify" vertical="top"/>
    </xf>
    <xf numFmtId="0" fontId="5" fillId="0" borderId="0" xfId="4" applyAlignment="1">
      <alignment horizontal="justify" vertical="top"/>
    </xf>
    <xf numFmtId="0" fontId="5" fillId="0" borderId="0" xfId="4" applyAlignment="1">
      <alignment horizontal="right" vertical="top" wrapText="1"/>
    </xf>
    <xf numFmtId="0" fontId="21" fillId="0" borderId="0" xfId="4" applyFont="1" applyAlignment="1">
      <alignment horizontal="right" vertical="top" wrapText="1"/>
    </xf>
    <xf numFmtId="0" fontId="5" fillId="0" borderId="0" xfId="4" applyAlignment="1">
      <alignment vertical="top"/>
    </xf>
    <xf numFmtId="0" fontId="22" fillId="0" borderId="0" xfId="0" applyFont="1" applyAlignment="1">
      <alignment wrapText="1"/>
    </xf>
    <xf numFmtId="0" fontId="10" fillId="4" borderId="0" xfId="1" applyFont="1" applyFill="1" applyAlignment="1">
      <alignment horizontal="left" vertical="top" wrapText="1"/>
    </xf>
    <xf numFmtId="4" fontId="0" fillId="4" borderId="0" xfId="1" applyNumberFormat="1" applyFont="1" applyFill="1" applyAlignment="1">
      <alignment horizontal="center" vertical="top" wrapText="1"/>
    </xf>
    <xf numFmtId="4" fontId="0" fillId="4" borderId="0" xfId="1" applyNumberFormat="1" applyFont="1" applyFill="1" applyAlignment="1">
      <alignment horizontal="left" vertical="top" wrapText="1"/>
    </xf>
    <xf numFmtId="0" fontId="11" fillId="4" borderId="0" xfId="3" applyFont="1" applyFill="1" applyAlignment="1">
      <alignment horizontal="justify" vertical="top" wrapText="1"/>
    </xf>
    <xf numFmtId="0" fontId="11" fillId="0" borderId="0" xfId="3" applyFont="1" applyAlignment="1">
      <alignment horizontal="justify" vertical="top" wrapText="1"/>
    </xf>
    <xf numFmtId="0" fontId="10" fillId="0" borderId="0" xfId="9" applyFont="1" applyAlignment="1">
      <alignment horizontal="center" vertical="top"/>
    </xf>
    <xf numFmtId="4" fontId="10" fillId="0" borderId="0" xfId="23" applyNumberFormat="1" applyFont="1" applyAlignment="1">
      <alignment horizontal="right"/>
    </xf>
    <xf numFmtId="0" fontId="31" fillId="4" borderId="1" xfId="3" applyFont="1" applyFill="1" applyBorder="1" applyAlignment="1">
      <alignment horizontal="center" vertical="top" wrapText="1"/>
    </xf>
    <xf numFmtId="0" fontId="11" fillId="4" borderId="1" xfId="9" applyFont="1" applyFill="1" applyBorder="1" applyAlignment="1">
      <alignment horizontal="justify" vertical="top" wrapText="1"/>
    </xf>
    <xf numFmtId="4" fontId="13" fillId="4" borderId="1" xfId="3" applyNumberFormat="1" applyFont="1" applyFill="1" applyBorder="1" applyAlignment="1">
      <alignment vertical="top" wrapText="1"/>
    </xf>
    <xf numFmtId="4" fontId="11" fillId="4" borderId="4" xfId="9" applyNumberFormat="1" applyFont="1" applyFill="1" applyBorder="1"/>
    <xf numFmtId="0" fontId="4" fillId="2" borderId="0" xfId="0" applyFont="1" applyFill="1" applyAlignment="1">
      <alignment horizontal="center" vertical="top" wrapText="1"/>
    </xf>
    <xf numFmtId="0" fontId="4" fillId="2" borderId="0" xfId="0" applyFont="1" applyFill="1" applyAlignment="1">
      <alignment horizontal="center"/>
    </xf>
    <xf numFmtId="4" fontId="4" fillId="2" borderId="0" xfId="0" applyNumberFormat="1" applyFont="1" applyFill="1" applyAlignment="1">
      <alignment horizontal="center"/>
    </xf>
    <xf numFmtId="10" fontId="10" fillId="0" borderId="0" xfId="4" applyNumberFormat="1" applyFont="1" applyAlignment="1">
      <alignment horizontal="justify" vertical="top" wrapText="1"/>
    </xf>
    <xf numFmtId="0" fontId="4" fillId="4" borderId="0" xfId="0" applyFont="1" applyFill="1" applyAlignment="1">
      <alignment horizontal="center" vertical="top"/>
    </xf>
    <xf numFmtId="4" fontId="9" fillId="0" borderId="0" xfId="0" applyNumberFormat="1" applyFont="1" applyAlignment="1">
      <alignment horizontal="center" vertical="center"/>
    </xf>
    <xf numFmtId="167" fontId="9" fillId="0" borderId="0" xfId="0" applyNumberFormat="1" applyFont="1" applyAlignment="1">
      <alignment horizontal="right" vertical="center"/>
    </xf>
    <xf numFmtId="167" fontId="9" fillId="0" borderId="0" xfId="0" applyNumberFormat="1" applyFont="1"/>
    <xf numFmtId="0" fontId="7" fillId="0" borderId="0" xfId="0" applyFont="1" applyAlignment="1">
      <alignment horizontal="center"/>
    </xf>
    <xf numFmtId="0" fontId="10" fillId="0" borderId="0" xfId="4" applyFont="1" applyAlignment="1">
      <alignment horizontal="justify" vertical="top" wrapText="1"/>
    </xf>
    <xf numFmtId="0" fontId="10" fillId="0" borderId="5" xfId="4" applyFont="1" applyBorder="1" applyAlignment="1">
      <alignment horizontal="center" wrapText="1"/>
    </xf>
    <xf numFmtId="4" fontId="0" fillId="0" borderId="5" xfId="0" applyNumberFormat="1" applyBorder="1"/>
    <xf numFmtId="0" fontId="61" fillId="0" borderId="0" xfId="122" applyFill="1" applyAlignment="1">
      <alignment horizontal="left"/>
    </xf>
    <xf numFmtId="0" fontId="7" fillId="3" borderId="0" xfId="0" applyFont="1" applyFill="1" applyAlignment="1">
      <alignment horizontal="center"/>
    </xf>
    <xf numFmtId="0" fontId="7" fillId="3" borderId="0" xfId="0" applyFont="1" applyFill="1"/>
    <xf numFmtId="4" fontId="7" fillId="3" borderId="0" xfId="0" applyNumberFormat="1" applyFont="1" applyFill="1" applyAlignment="1">
      <alignment horizontal="center" vertical="center"/>
    </xf>
    <xf numFmtId="167" fontId="7" fillId="3" borderId="0" xfId="0" applyNumberFormat="1" applyFont="1" applyFill="1" applyAlignment="1">
      <alignment horizontal="right" vertical="center"/>
    </xf>
    <xf numFmtId="0" fontId="7" fillId="3" borderId="0" xfId="0" applyFont="1" applyFill="1" applyAlignment="1">
      <alignment horizontal="left" wrapText="1"/>
    </xf>
    <xf numFmtId="0" fontId="63" fillId="0" borderId="0" xfId="0" applyFont="1"/>
    <xf numFmtId="0" fontId="159" fillId="0" borderId="0" xfId="0" applyFont="1"/>
    <xf numFmtId="0" fontId="159" fillId="0" borderId="0" xfId="0" applyFont="1" applyAlignment="1">
      <alignment vertical="center"/>
    </xf>
    <xf numFmtId="0" fontId="160" fillId="0" borderId="0" xfId="0" applyFont="1" applyAlignment="1">
      <alignment vertical="center"/>
    </xf>
    <xf numFmtId="0" fontId="161" fillId="0" borderId="0" xfId="0" applyFont="1" applyAlignment="1">
      <alignment vertical="center"/>
    </xf>
    <xf numFmtId="0" fontId="162" fillId="0" borderId="0" xfId="0" applyFont="1" applyAlignment="1">
      <alignment vertical="center"/>
    </xf>
    <xf numFmtId="4" fontId="159" fillId="0" borderId="0" xfId="0" applyNumberFormat="1" applyFont="1"/>
    <xf numFmtId="0" fontId="159" fillId="0" borderId="0" xfId="0" applyFont="1" applyAlignment="1">
      <alignment vertical="top" wrapText="1"/>
    </xf>
    <xf numFmtId="0" fontId="163" fillId="0" borderId="0" xfId="0" applyFont="1" applyAlignment="1">
      <alignment vertical="center"/>
    </xf>
    <xf numFmtId="0" fontId="164" fillId="0" borderId="0" xfId="0" applyFont="1" applyAlignment="1">
      <alignment vertical="center"/>
    </xf>
    <xf numFmtId="0" fontId="166" fillId="0" borderId="0" xfId="0" applyFont="1" applyAlignment="1">
      <alignment vertical="center"/>
    </xf>
    <xf numFmtId="0" fontId="161" fillId="0" borderId="0" xfId="0" applyFont="1" applyAlignment="1">
      <alignment horizontal="left" vertical="center"/>
    </xf>
    <xf numFmtId="0" fontId="159" fillId="0" borderId="0" xfId="0" applyFont="1" applyAlignment="1">
      <alignment horizontal="left" vertical="center"/>
    </xf>
    <xf numFmtId="0" fontId="167" fillId="0" borderId="0" xfId="0" applyFont="1" applyAlignment="1">
      <alignment vertical="center"/>
    </xf>
    <xf numFmtId="0" fontId="5" fillId="0" borderId="0" xfId="2523" applyAlignment="1">
      <alignment horizontal="center" vertical="top"/>
    </xf>
    <xf numFmtId="4" fontId="0" fillId="0" borderId="5" xfId="0" applyNumberFormat="1" applyBorder="1" applyAlignment="1">
      <alignment horizontal="center"/>
    </xf>
    <xf numFmtId="0" fontId="0" fillId="0" borderId="0" xfId="0" applyAlignment="1">
      <alignment horizontal="right" vertical="top"/>
    </xf>
    <xf numFmtId="0" fontId="0" fillId="0" borderId="5" xfId="0" applyBorder="1" applyAlignment="1">
      <alignment horizontal="center"/>
    </xf>
    <xf numFmtId="4" fontId="0" fillId="0" borderId="5" xfId="0" applyNumberFormat="1" applyBorder="1" applyAlignment="1">
      <alignment horizontal="right"/>
    </xf>
    <xf numFmtId="4" fontId="0" fillId="0" borderId="7" xfId="0" applyNumberFormat="1" applyBorder="1" applyAlignment="1">
      <alignment horizontal="right"/>
    </xf>
    <xf numFmtId="49" fontId="10" fillId="0" borderId="0" xfId="4" applyNumberFormat="1" applyFont="1" applyAlignment="1">
      <alignment horizontal="center" vertical="top" wrapText="1"/>
    </xf>
    <xf numFmtId="0" fontId="10" fillId="0" borderId="0" xfId="4" applyFont="1"/>
    <xf numFmtId="49" fontId="10" fillId="0" borderId="0" xfId="4" applyNumberFormat="1" applyFont="1"/>
    <xf numFmtId="49" fontId="10" fillId="0" borderId="0" xfId="4" applyNumberFormat="1" applyFont="1" applyAlignment="1">
      <alignment wrapText="1"/>
    </xf>
    <xf numFmtId="0" fontId="10" fillId="0" borderId="5" xfId="4" applyFont="1" applyBorder="1"/>
    <xf numFmtId="4" fontId="0" fillId="0" borderId="5" xfId="0" applyNumberFormat="1" applyBorder="1" applyProtection="1">
      <protection locked="0"/>
    </xf>
    <xf numFmtId="0" fontId="7" fillId="0" borderId="0" xfId="0" applyFont="1" applyAlignment="1">
      <alignment wrapText="1"/>
    </xf>
    <xf numFmtId="4" fontId="9" fillId="0" borderId="0" xfId="0" applyNumberFormat="1" applyFont="1" applyAlignment="1">
      <alignment horizontal="right" vertical="center"/>
    </xf>
    <xf numFmtId="49" fontId="10" fillId="0" borderId="0" xfId="24" applyNumberFormat="1" applyFont="1" applyAlignment="1">
      <alignment horizontal="center" vertical="top"/>
    </xf>
    <xf numFmtId="4" fontId="22" fillId="0" borderId="0" xfId="24" applyNumberFormat="1" applyFont="1" applyAlignment="1">
      <alignment horizontal="right"/>
    </xf>
    <xf numFmtId="4" fontId="10" fillId="0" borderId="0" xfId="24" applyNumberFormat="1" applyFont="1" applyAlignment="1" applyProtection="1">
      <alignment horizontal="right"/>
      <protection locked="0"/>
    </xf>
    <xf numFmtId="4" fontId="10" fillId="0" borderId="0" xfId="24" applyNumberFormat="1" applyFont="1" applyAlignment="1">
      <alignment horizontal="right"/>
    </xf>
    <xf numFmtId="49" fontId="10" fillId="0" borderId="0" xfId="24" applyNumberFormat="1" applyFont="1" applyAlignment="1">
      <alignment horizontal="center"/>
    </xf>
    <xf numFmtId="49" fontId="10" fillId="0" borderId="5" xfId="24" applyNumberFormat="1" applyFont="1" applyBorder="1" applyAlignment="1">
      <alignment horizontal="center"/>
    </xf>
    <xf numFmtId="4" fontId="10" fillId="0" borderId="5" xfId="24" applyNumberFormat="1" applyFont="1" applyBorder="1" applyAlignment="1" applyProtection="1">
      <alignment horizontal="right"/>
      <protection locked="0"/>
    </xf>
    <xf numFmtId="0" fontId="4" fillId="0" borderId="0" xfId="0" applyFont="1" applyAlignment="1">
      <alignment horizontal="left" vertical="top" wrapText="1"/>
    </xf>
    <xf numFmtId="0" fontId="4" fillId="0" borderId="0" xfId="0" applyFont="1" applyAlignment="1">
      <alignment horizontal="left" vertical="top"/>
    </xf>
    <xf numFmtId="4" fontId="0" fillId="0" borderId="0" xfId="0" applyNumberFormat="1" applyAlignment="1">
      <alignment horizontal="right" vertical="center"/>
    </xf>
    <xf numFmtId="0" fontId="0" fillId="0" borderId="0" xfId="0" applyAlignment="1">
      <alignment horizontal="center" vertical="center"/>
    </xf>
    <xf numFmtId="0" fontId="10" fillId="0" borderId="0" xfId="0" applyFont="1" applyAlignment="1">
      <alignment horizontal="center"/>
    </xf>
    <xf numFmtId="49" fontId="11" fillId="0" borderId="0" xfId="24" applyNumberFormat="1" applyFont="1" applyAlignment="1">
      <alignment horizontal="center" vertical="top"/>
    </xf>
    <xf numFmtId="0" fontId="22" fillId="0" borderId="0" xfId="0" applyFont="1" applyAlignment="1">
      <alignment horizontal="right" vertical="top" wrapText="1"/>
    </xf>
    <xf numFmtId="0" fontId="10" fillId="0" borderId="0" xfId="46" applyFont="1" applyAlignment="1">
      <alignment horizontal="justify" vertical="top" wrapText="1"/>
    </xf>
    <xf numFmtId="1" fontId="10" fillId="0" borderId="0" xfId="24" applyNumberFormat="1" applyFont="1" applyAlignment="1">
      <alignment horizontal="right"/>
    </xf>
    <xf numFmtId="0" fontId="27" fillId="0" borderId="0" xfId="26" applyFont="1"/>
    <xf numFmtId="49" fontId="10" fillId="0" borderId="0" xfId="24" applyNumberFormat="1" applyFont="1" applyAlignment="1">
      <alignment horizontal="right" vertical="center"/>
    </xf>
    <xf numFmtId="0" fontId="10" fillId="0" borderId="0" xfId="0" applyFont="1" applyAlignment="1">
      <alignment horizontal="left" vertical="top" wrapText="1"/>
    </xf>
    <xf numFmtId="0" fontId="4" fillId="4" borderId="0" xfId="0" applyFont="1" applyFill="1"/>
    <xf numFmtId="0" fontId="0" fillId="4" borderId="0" xfId="0" applyFill="1" applyAlignment="1">
      <alignment horizontal="center"/>
    </xf>
    <xf numFmtId="4" fontId="0" fillId="4" borderId="0" xfId="0" applyNumberFormat="1" applyFill="1" applyAlignment="1">
      <alignment horizontal="right" vertical="center"/>
    </xf>
    <xf numFmtId="4" fontId="0" fillId="4" borderId="0" xfId="0" applyNumberFormat="1" applyFill="1" applyAlignment="1">
      <alignment horizontal="right"/>
    </xf>
    <xf numFmtId="4" fontId="0" fillId="0" borderId="0" xfId="0" applyNumberFormat="1" applyAlignment="1">
      <alignment horizontal="right" wrapText="1"/>
    </xf>
    <xf numFmtId="0" fontId="0" fillId="4" borderId="0" xfId="0" applyFill="1" applyAlignment="1">
      <alignment horizontal="center" vertical="top"/>
    </xf>
    <xf numFmtId="0" fontId="4" fillId="4" borderId="0" xfId="0" applyFont="1" applyFill="1" applyAlignment="1">
      <alignment horizontal="center"/>
    </xf>
    <xf numFmtId="4" fontId="4" fillId="4" borderId="0" xfId="0" applyNumberFormat="1" applyFont="1" applyFill="1" applyAlignment="1">
      <alignment horizontal="right" vertical="center"/>
    </xf>
    <xf numFmtId="4" fontId="4" fillId="4" borderId="0" xfId="0" applyNumberFormat="1" applyFont="1" applyFill="1" applyAlignment="1">
      <alignment horizontal="right"/>
    </xf>
    <xf numFmtId="0" fontId="7" fillId="4" borderId="0" xfId="0" applyFont="1" applyFill="1" applyAlignment="1">
      <alignment horizontal="center" vertical="top"/>
    </xf>
    <xf numFmtId="0" fontId="7" fillId="4" borderId="0" xfId="0" applyFont="1" applyFill="1"/>
    <xf numFmtId="0" fontId="9" fillId="4" borderId="0" xfId="0" applyFont="1" applyFill="1" applyAlignment="1">
      <alignment horizontal="center"/>
    </xf>
    <xf numFmtId="4" fontId="9" fillId="4" borderId="0" xfId="0" applyNumberFormat="1" applyFont="1" applyFill="1" applyAlignment="1">
      <alignment horizontal="center"/>
    </xf>
    <xf numFmtId="4" fontId="9" fillId="4" borderId="0" xfId="0" applyNumberFormat="1" applyFont="1" applyFill="1" applyAlignment="1">
      <alignment horizontal="right"/>
    </xf>
    <xf numFmtId="4" fontId="4" fillId="4" borderId="0" xfId="0" applyNumberFormat="1" applyFont="1" applyFill="1" applyAlignment="1">
      <alignment horizontal="left"/>
    </xf>
    <xf numFmtId="4" fontId="0" fillId="4" borderId="0" xfId="0" applyNumberFormat="1" applyFill="1" applyAlignment="1">
      <alignment horizontal="center"/>
    </xf>
    <xf numFmtId="0" fontId="27" fillId="0" borderId="0" xfId="3" quotePrefix="1" applyFont="1" applyAlignment="1">
      <alignment horizontal="left" vertical="top" wrapText="1"/>
    </xf>
    <xf numFmtId="0" fontId="172" fillId="0" borderId="0" xfId="4" applyFont="1" applyAlignment="1">
      <alignment horizontal="justify" vertical="top"/>
    </xf>
    <xf numFmtId="0" fontId="10" fillId="0" borderId="0" xfId="4" applyFont="1" applyAlignment="1">
      <alignment horizontal="justify" vertical="top"/>
    </xf>
    <xf numFmtId="0" fontId="27" fillId="0" borderId="0" xfId="0" applyFont="1" applyAlignment="1">
      <alignment horizontal="justify" vertical="center" wrapText="1"/>
    </xf>
    <xf numFmtId="0" fontId="27" fillId="0" borderId="0" xfId="0" applyFont="1" applyAlignment="1">
      <alignment wrapText="1"/>
    </xf>
    <xf numFmtId="0" fontId="10" fillId="0" borderId="0" xfId="4" applyFont="1" applyAlignment="1">
      <alignment vertical="top"/>
    </xf>
    <xf numFmtId="0" fontId="4" fillId="0" borderId="0" xfId="3" quotePrefix="1" applyFont="1" applyAlignment="1">
      <alignment horizontal="left" vertical="top" wrapText="1"/>
    </xf>
    <xf numFmtId="0" fontId="7" fillId="4" borderId="0" xfId="0" applyFont="1" applyFill="1" applyAlignment="1">
      <alignment wrapText="1"/>
    </xf>
    <xf numFmtId="4" fontId="9" fillId="4" borderId="0" xfId="0" applyNumberFormat="1" applyFont="1" applyFill="1" applyAlignment="1">
      <alignment horizontal="right" vertical="center"/>
    </xf>
    <xf numFmtId="0" fontId="7" fillId="4" borderId="0" xfId="0" applyFont="1" applyFill="1" applyAlignment="1">
      <alignment horizontal="center"/>
    </xf>
    <xf numFmtId="4" fontId="7" fillId="4" borderId="0" xfId="0" applyNumberFormat="1" applyFont="1" applyFill="1" applyAlignment="1">
      <alignment horizontal="left"/>
    </xf>
    <xf numFmtId="4" fontId="7" fillId="4" borderId="0" xfId="0" applyNumberFormat="1" applyFont="1" applyFill="1" applyAlignment="1">
      <alignment horizontal="right"/>
    </xf>
    <xf numFmtId="0" fontId="4" fillId="4" borderId="0" xfId="0" applyFont="1" applyFill="1" applyAlignment="1">
      <alignment horizontal="left" vertical="top" wrapText="1"/>
    </xf>
    <xf numFmtId="0" fontId="0" fillId="4" borderId="0" xfId="0" applyFill="1"/>
    <xf numFmtId="4" fontId="10" fillId="4" borderId="0" xfId="0" applyNumberFormat="1" applyFont="1" applyFill="1" applyAlignment="1">
      <alignment horizontal="right"/>
    </xf>
    <xf numFmtId="0" fontId="4" fillId="4" borderId="0" xfId="0" applyFont="1" applyFill="1" applyAlignment="1">
      <alignment horizontal="left" vertical="top"/>
    </xf>
    <xf numFmtId="4" fontId="0" fillId="4" borderId="0" xfId="0" applyNumberFormat="1" applyFill="1"/>
    <xf numFmtId="0" fontId="4" fillId="4" borderId="0" xfId="0" applyFont="1" applyFill="1" applyAlignment="1">
      <alignment horizontal="center" vertical="center"/>
    </xf>
    <xf numFmtId="0" fontId="4" fillId="4" borderId="0" xfId="0" applyFont="1" applyFill="1" applyAlignment="1">
      <alignment horizontal="left"/>
    </xf>
    <xf numFmtId="4" fontId="4" fillId="4" borderId="0" xfId="0" applyNumberFormat="1" applyFont="1" applyFill="1"/>
    <xf numFmtId="0" fontId="4" fillId="4" borderId="0" xfId="0" applyFont="1" applyFill="1" applyAlignment="1">
      <alignment vertical="top" wrapText="1"/>
    </xf>
    <xf numFmtId="0" fontId="173" fillId="0" borderId="0" xfId="0" applyFont="1" applyAlignment="1">
      <alignment vertical="center"/>
    </xf>
    <xf numFmtId="0" fontId="174" fillId="0" borderId="0" xfId="78" applyFont="1"/>
    <xf numFmtId="0" fontId="159" fillId="0" borderId="0" xfId="78" applyFont="1" applyAlignment="1">
      <alignment vertical="center"/>
    </xf>
    <xf numFmtId="0" fontId="159" fillId="0" borderId="0" xfId="78" applyFont="1"/>
    <xf numFmtId="0" fontId="160" fillId="0" borderId="0" xfId="78" applyFont="1" applyAlignment="1">
      <alignment vertical="center"/>
    </xf>
    <xf numFmtId="0" fontId="175" fillId="0" borderId="0" xfId="0" applyFont="1" applyAlignment="1">
      <alignment vertical="top" wrapText="1"/>
    </xf>
    <xf numFmtId="0" fontId="11" fillId="4" borderId="35" xfId="9" applyFont="1" applyFill="1" applyBorder="1" applyAlignment="1">
      <alignment horizontal="center" vertical="top" wrapText="1"/>
    </xf>
    <xf numFmtId="0" fontId="175" fillId="0" borderId="5" xfId="0" applyFont="1" applyBorder="1" applyAlignment="1">
      <alignment horizontal="center" vertical="center" wrapText="1"/>
    </xf>
    <xf numFmtId="0" fontId="11" fillId="4" borderId="35" xfId="9" applyFont="1" applyFill="1" applyBorder="1" applyAlignment="1">
      <alignment vertical="top" wrapText="1"/>
    </xf>
    <xf numFmtId="4" fontId="175" fillId="0" borderId="5" xfId="0" applyNumberFormat="1" applyFont="1" applyBorder="1" applyAlignment="1">
      <alignment horizontal="center" vertical="center" wrapText="1"/>
    </xf>
    <xf numFmtId="0" fontId="6" fillId="0" borderId="6" xfId="0" applyFont="1" applyBorder="1"/>
    <xf numFmtId="0" fontId="175" fillId="0" borderId="36" xfId="0" applyFont="1" applyBorder="1" applyAlignment="1">
      <alignment horizontal="center" vertical="center" wrapText="1"/>
    </xf>
    <xf numFmtId="4" fontId="175" fillId="0" borderId="36" xfId="0" applyNumberFormat="1" applyFont="1" applyBorder="1" applyAlignment="1">
      <alignment horizontal="center" vertical="center" wrapText="1"/>
    </xf>
    <xf numFmtId="4" fontId="10" fillId="0" borderId="5" xfId="23" applyNumberFormat="1" applyFont="1" applyBorder="1" applyAlignment="1">
      <alignment horizontal="right"/>
    </xf>
    <xf numFmtId="0" fontId="11" fillId="4" borderId="0" xfId="0" applyFont="1" applyFill="1" applyAlignment="1">
      <alignment horizontal="center"/>
    </xf>
    <xf numFmtId="0" fontId="4" fillId="0" borderId="0" xfId="0" applyFont="1" applyAlignment="1">
      <alignment vertical="top" wrapText="1"/>
    </xf>
    <xf numFmtId="0" fontId="11" fillId="0" borderId="0" xfId="0" applyFont="1" applyAlignment="1">
      <alignment horizontal="center"/>
    </xf>
    <xf numFmtId="0" fontId="10" fillId="0" borderId="0" xfId="2535" applyFont="1" applyAlignment="1">
      <alignment horizontal="center" vertical="top" wrapText="1"/>
    </xf>
    <xf numFmtId="0" fontId="10" fillId="0" borderId="0" xfId="2535" applyFont="1" applyAlignment="1">
      <alignment horizontal="justify" vertical="top" wrapText="1"/>
    </xf>
    <xf numFmtId="0" fontId="10" fillId="0" borderId="0" xfId="2535" applyFont="1" applyAlignment="1">
      <alignment horizontal="center"/>
    </xf>
    <xf numFmtId="0" fontId="10" fillId="0" borderId="0" xfId="2523" applyFont="1"/>
    <xf numFmtId="0" fontId="10" fillId="0" borderId="5" xfId="2535" applyFont="1" applyBorder="1" applyAlignment="1">
      <alignment horizontal="center"/>
    </xf>
    <xf numFmtId="4" fontId="10" fillId="0" borderId="5" xfId="2523" applyNumberFormat="1" applyFont="1" applyBorder="1"/>
    <xf numFmtId="4" fontId="10" fillId="0" borderId="5" xfId="3" applyNumberFormat="1" applyFont="1" applyBorder="1" applyAlignment="1">
      <alignment horizontal="right" vertical="top" wrapText="1"/>
    </xf>
    <xf numFmtId="167" fontId="10" fillId="0" borderId="5" xfId="3" applyNumberFormat="1" applyFont="1" applyBorder="1" applyAlignment="1">
      <alignment horizontal="right" vertical="top" wrapText="1"/>
    </xf>
    <xf numFmtId="167" fontId="10" fillId="0" borderId="0" xfId="3" applyNumberFormat="1" applyFont="1" applyAlignment="1">
      <alignment horizontal="justify" vertical="top" wrapText="1"/>
    </xf>
    <xf numFmtId="0" fontId="10" fillId="0" borderId="0" xfId="2995" applyFont="1" applyAlignment="1">
      <alignment horizontal="center" vertical="top"/>
    </xf>
    <xf numFmtId="0" fontId="11" fillId="0" borderId="0" xfId="2995" applyFont="1" applyAlignment="1">
      <alignment horizontal="justify" vertical="top" wrapText="1"/>
    </xf>
    <xf numFmtId="0" fontId="10" fillId="0" borderId="0" xfId="2995" applyFont="1" applyAlignment="1">
      <alignment horizontal="center"/>
    </xf>
    <xf numFmtId="4" fontId="10" fillId="0" borderId="0" xfId="2995" applyNumberFormat="1" applyFont="1" applyAlignment="1">
      <alignment wrapText="1"/>
    </xf>
    <xf numFmtId="4" fontId="10" fillId="0" borderId="0" xfId="2995" applyNumberFormat="1" applyFont="1"/>
    <xf numFmtId="167" fontId="10" fillId="0" borderId="0" xfId="2995" applyNumberFormat="1" applyFont="1"/>
    <xf numFmtId="0" fontId="10" fillId="0" borderId="0" xfId="2995" applyFont="1" applyAlignment="1">
      <alignment horizontal="justify" vertical="top" wrapText="1"/>
    </xf>
    <xf numFmtId="0" fontId="10" fillId="0" borderId="0" xfId="2995" applyFont="1" applyAlignment="1">
      <alignment horizontal="center" wrapText="1"/>
    </xf>
    <xf numFmtId="0" fontId="10" fillId="0" borderId="5" xfId="2995" applyFont="1" applyBorder="1" applyAlignment="1">
      <alignment horizontal="center"/>
    </xf>
    <xf numFmtId="4" fontId="10" fillId="0" borderId="5" xfId="2995" applyNumberFormat="1" applyFont="1" applyBorder="1" applyAlignment="1">
      <alignment wrapText="1"/>
    </xf>
    <xf numFmtId="167" fontId="10" fillId="0" borderId="5" xfId="2995" applyNumberFormat="1" applyFont="1" applyBorder="1"/>
    <xf numFmtId="0" fontId="27" fillId="0" borderId="0" xfId="53" applyFont="1" applyAlignment="1">
      <alignment horizontal="center" vertical="top" wrapText="1"/>
    </xf>
    <xf numFmtId="0" fontId="11" fillId="0" borderId="0" xfId="53" applyFont="1" applyAlignment="1">
      <alignment horizontal="justify" vertical="top" wrapText="1"/>
    </xf>
    <xf numFmtId="0" fontId="10" fillId="0" borderId="0" xfId="53" applyFont="1" applyAlignment="1">
      <alignment horizontal="center" wrapText="1"/>
    </xf>
    <xf numFmtId="0" fontId="27" fillId="0" borderId="0" xfId="53" applyFont="1" applyAlignment="1">
      <alignment horizontal="right" wrapText="1"/>
    </xf>
    <xf numFmtId="4" fontId="27" fillId="0" borderId="0" xfId="46" applyNumberFormat="1" applyAlignment="1" applyProtection="1">
      <alignment horizontal="right" wrapText="1"/>
      <protection locked="0"/>
    </xf>
    <xf numFmtId="4" fontId="27" fillId="0" borderId="0" xfId="53" applyNumberFormat="1" applyFont="1" applyAlignment="1">
      <alignment horizontal="right" wrapText="1"/>
    </xf>
    <xf numFmtId="49" fontId="10" fillId="0" borderId="0" xfId="53" applyNumberFormat="1" applyFont="1" applyAlignment="1" applyProtection="1">
      <alignment horizontal="justify" vertical="top" wrapText="1"/>
      <protection locked="0"/>
    </xf>
    <xf numFmtId="49" fontId="10" fillId="0" borderId="0" xfId="53" applyNumberFormat="1" applyFont="1" applyAlignment="1">
      <alignment horizontal="justify" vertical="top" wrapText="1"/>
    </xf>
    <xf numFmtId="49" fontId="0" fillId="0" borderId="0" xfId="53" applyNumberFormat="1" applyFont="1" applyAlignment="1">
      <alignment horizontal="center" vertical="top" wrapText="1"/>
    </xf>
    <xf numFmtId="49" fontId="11" fillId="0" borderId="0" xfId="53" applyNumberFormat="1" applyFont="1" applyAlignment="1">
      <alignment horizontal="justify" vertical="top" wrapText="1"/>
    </xf>
    <xf numFmtId="49" fontId="22" fillId="0" borderId="0" xfId="24" applyNumberFormat="1" applyFont="1" applyAlignment="1">
      <alignment horizontal="right"/>
    </xf>
    <xf numFmtId="0" fontId="10" fillId="0" borderId="0" xfId="33" applyFont="1" applyAlignment="1">
      <alignment horizontal="justify" vertical="top" wrapText="1"/>
    </xf>
    <xf numFmtId="0" fontId="10" fillId="0" borderId="5" xfId="54" applyFont="1" applyBorder="1" applyAlignment="1">
      <alignment horizontal="center" wrapText="1"/>
    </xf>
    <xf numFmtId="4" fontId="27" fillId="0" borderId="5" xfId="46" applyNumberFormat="1" applyBorder="1" applyAlignment="1" applyProtection="1">
      <alignment horizontal="right" wrapText="1"/>
      <protection locked="0"/>
    </xf>
    <xf numFmtId="4" fontId="27" fillId="0" borderId="5" xfId="36" applyNumberFormat="1" applyFont="1" applyBorder="1" applyAlignment="1">
      <alignment horizontal="right" wrapText="1"/>
    </xf>
    <xf numFmtId="4" fontId="27" fillId="0" borderId="0" xfId="36" applyNumberFormat="1" applyFont="1" applyAlignment="1">
      <alignment horizontal="right" wrapText="1"/>
    </xf>
    <xf numFmtId="0" fontId="10" fillId="0" borderId="0" xfId="53" applyFont="1" applyAlignment="1">
      <alignment horizontal="justify" vertical="top" wrapText="1"/>
    </xf>
    <xf numFmtId="49" fontId="27" fillId="0" borderId="0" xfId="53" applyNumberFormat="1" applyFont="1" applyAlignment="1">
      <alignment horizontal="center" vertical="top" wrapText="1"/>
    </xf>
    <xf numFmtId="0" fontId="10" fillId="0" borderId="0" xfId="54" applyFont="1" applyAlignment="1">
      <alignment horizontal="center" wrapText="1"/>
    </xf>
    <xf numFmtId="4" fontId="10" fillId="0" borderId="0" xfId="53" applyNumberFormat="1" applyFont="1" applyAlignment="1">
      <alignment horizontal="right" wrapText="1"/>
    </xf>
    <xf numFmtId="4" fontId="10" fillId="0" borderId="5" xfId="53" applyNumberFormat="1" applyFont="1" applyBorder="1" applyAlignment="1">
      <alignment horizontal="right" wrapText="1"/>
    </xf>
    <xf numFmtId="0" fontId="10" fillId="0" borderId="0" xfId="3" applyFont="1" applyAlignment="1">
      <alignment horizontal="left" vertical="top" wrapText="1"/>
    </xf>
    <xf numFmtId="0" fontId="0" fillId="0" borderId="0" xfId="0" applyAlignment="1">
      <alignment horizontal="left" vertical="top" wrapText="1"/>
    </xf>
    <xf numFmtId="0" fontId="0" fillId="0" borderId="0" xfId="0" applyAlignment="1">
      <alignment horizontal="justify" vertical="top" wrapText="1"/>
    </xf>
    <xf numFmtId="0" fontId="10" fillId="0" borderId="0" xfId="0" applyFont="1" applyAlignment="1">
      <alignment horizontal="justify" vertical="top" wrapText="1"/>
    </xf>
    <xf numFmtId="0" fontId="10" fillId="0" borderId="0" xfId="3" applyFont="1" applyAlignment="1">
      <alignment horizontal="justify" vertical="top" wrapText="1"/>
    </xf>
    <xf numFmtId="0" fontId="10" fillId="0" borderId="0" xfId="7" applyFont="1" applyAlignment="1">
      <alignment horizontal="center" vertical="top"/>
    </xf>
    <xf numFmtId="49" fontId="10" fillId="0" borderId="0" xfId="4" applyNumberFormat="1" applyFont="1" applyAlignment="1">
      <alignment vertical="top" wrapText="1"/>
    </xf>
    <xf numFmtId="0" fontId="10" fillId="0" borderId="0" xfId="4" applyFont="1" applyAlignment="1">
      <alignment horizontal="center" wrapText="1"/>
    </xf>
    <xf numFmtId="4" fontId="10" fillId="0" borderId="0" xfId="7" applyNumberFormat="1" applyFont="1" applyAlignment="1">
      <alignment horizontal="right" wrapText="1"/>
    </xf>
    <xf numFmtId="4" fontId="10" fillId="0" borderId="6" xfId="7" applyNumberFormat="1" applyFont="1" applyBorder="1" applyAlignment="1">
      <alignment horizontal="right" wrapText="1"/>
    </xf>
    <xf numFmtId="4" fontId="32" fillId="0" borderId="0" xfId="24" applyNumberFormat="1" applyFont="1" applyAlignment="1">
      <alignment horizontal="right"/>
    </xf>
    <xf numFmtId="0" fontId="14" fillId="0" borderId="0" xfId="24" applyFont="1" applyAlignment="1">
      <alignment horizontal="center" vertical="top" wrapText="1"/>
    </xf>
    <xf numFmtId="0" fontId="14" fillId="0" borderId="0" xfId="24" applyFont="1" applyAlignment="1">
      <alignment horizontal="justify" vertical="top" wrapText="1"/>
    </xf>
    <xf numFmtId="4" fontId="14" fillId="0" borderId="0" xfId="24" applyNumberFormat="1" applyFont="1" applyAlignment="1">
      <alignment horizontal="justify" vertical="top" wrapText="1"/>
    </xf>
    <xf numFmtId="0" fontId="5" fillId="0" borderId="0" xfId="24" applyAlignment="1">
      <alignment horizontal="center" vertical="top" wrapText="1"/>
    </xf>
    <xf numFmtId="0" fontId="5" fillId="0" borderId="0" xfId="24" applyAlignment="1">
      <alignment horizontal="center" wrapText="1"/>
    </xf>
    <xf numFmtId="0" fontId="5" fillId="0" borderId="0" xfId="24" applyAlignment="1">
      <alignment horizontal="right" wrapText="1"/>
    </xf>
    <xf numFmtId="4" fontId="32" fillId="0" borderId="0" xfId="24" applyNumberFormat="1" applyFont="1" applyAlignment="1">
      <alignment horizontal="right" wrapText="1"/>
    </xf>
    <xf numFmtId="0" fontId="24" fillId="0" borderId="0" xfId="87" applyFont="1" applyAlignment="1">
      <alignment horizontal="justify" vertical="top" wrapText="1"/>
    </xf>
    <xf numFmtId="0" fontId="179" fillId="0" borderId="0" xfId="87" applyFont="1" applyAlignment="1">
      <alignment horizontal="justify" vertical="top" wrapText="1"/>
    </xf>
    <xf numFmtId="0" fontId="24" fillId="0" borderId="0" xfId="46" applyFont="1" applyAlignment="1">
      <alignment horizontal="justify" vertical="top" wrapText="1"/>
    </xf>
    <xf numFmtId="4" fontId="10" fillId="0" borderId="0" xfId="24" applyNumberFormat="1" applyFont="1" applyAlignment="1">
      <alignment horizontal="right" vertical="center"/>
    </xf>
    <xf numFmtId="4" fontId="10" fillId="0" borderId="0" xfId="2523" applyNumberFormat="1" applyFont="1"/>
    <xf numFmtId="4" fontId="10" fillId="0" borderId="0" xfId="3" applyNumberFormat="1" applyFont="1" applyAlignment="1">
      <alignment horizontal="right" vertical="top" wrapText="1"/>
    </xf>
    <xf numFmtId="167" fontId="10" fillId="0" borderId="0" xfId="3" applyNumberFormat="1" applyFont="1" applyAlignment="1">
      <alignment horizontal="right" vertical="top" wrapText="1"/>
    </xf>
    <xf numFmtId="0" fontId="7" fillId="0" borderId="0" xfId="0" applyFont="1" applyAlignment="1">
      <alignment horizontal="center" vertical="center"/>
    </xf>
    <xf numFmtId="0" fontId="10" fillId="0" borderId="0" xfId="53" applyFont="1" applyAlignment="1">
      <alignment horizontal="left" vertical="top" wrapText="1"/>
    </xf>
    <xf numFmtId="0" fontId="0" fillId="0" borderId="0" xfId="0" applyAlignment="1">
      <alignment horizontal="left"/>
    </xf>
    <xf numFmtId="0" fontId="180" fillId="4" borderId="0" xfId="0" applyFont="1" applyFill="1" applyAlignment="1">
      <alignment horizontal="center" vertical="top"/>
    </xf>
    <xf numFmtId="4" fontId="180" fillId="4" borderId="0" xfId="0" applyNumberFormat="1" applyFont="1" applyFill="1"/>
    <xf numFmtId="4" fontId="180" fillId="4" borderId="0" xfId="0" applyNumberFormat="1" applyFont="1" applyFill="1" applyAlignment="1">
      <alignment horizontal="center"/>
    </xf>
    <xf numFmtId="44" fontId="180" fillId="4" borderId="0" xfId="3102" applyFont="1" applyFill="1"/>
    <xf numFmtId="0" fontId="181" fillId="0" borderId="0" xfId="0" applyFont="1" applyAlignment="1">
      <alignment vertical="center"/>
    </xf>
    <xf numFmtId="0" fontId="182" fillId="0" borderId="0" xfId="0" applyFont="1"/>
    <xf numFmtId="0" fontId="183" fillId="0" borderId="0" xfId="0" applyFont="1" applyAlignment="1">
      <alignment vertical="center"/>
    </xf>
    <xf numFmtId="0" fontId="25" fillId="0" borderId="0" xfId="0" applyFont="1"/>
    <xf numFmtId="0" fontId="184" fillId="0" borderId="0" xfId="0" applyFont="1" applyAlignment="1">
      <alignment vertical="center"/>
    </xf>
    <xf numFmtId="0" fontId="10" fillId="0" borderId="0" xfId="53" applyFont="1" applyAlignment="1">
      <alignment horizontal="left" vertical="top" wrapText="1"/>
    </xf>
    <xf numFmtId="0" fontId="8" fillId="3" borderId="0" xfId="0" applyFont="1" applyFill="1" applyAlignment="1">
      <alignment horizontal="center" vertical="center"/>
    </xf>
    <xf numFmtId="0" fontId="10" fillId="0" borderId="0" xfId="3" applyFont="1" applyAlignment="1">
      <alignment horizontal="justify" vertical="top" wrapText="1"/>
    </xf>
    <xf numFmtId="0" fontId="10" fillId="0" borderId="0" xfId="0" applyFont="1" applyAlignment="1">
      <alignment horizontal="justify" vertical="top" wrapText="1"/>
    </xf>
    <xf numFmtId="0" fontId="14" fillId="0" borderId="0" xfId="24" applyFont="1" applyAlignment="1">
      <alignment horizontal="justify" vertical="top" wrapText="1"/>
    </xf>
    <xf numFmtId="0" fontId="11" fillId="4" borderId="0" xfId="0" applyFont="1" applyFill="1" applyAlignment="1">
      <alignment horizontal="left" vertical="top"/>
    </xf>
    <xf numFmtId="0" fontId="0" fillId="0" borderId="0" xfId="0" applyAlignment="1">
      <alignment horizontal="left" vertical="top" wrapText="1"/>
    </xf>
    <xf numFmtId="0" fontId="10" fillId="0" borderId="0" xfId="0" applyFont="1" applyAlignment="1">
      <alignment vertical="top" wrapText="1"/>
    </xf>
    <xf numFmtId="0" fontId="0" fillId="0" borderId="0" xfId="0" applyAlignment="1">
      <alignment vertical="top" wrapText="1"/>
    </xf>
    <xf numFmtId="0" fontId="177" fillId="0" borderId="0" xfId="0" applyFont="1" applyAlignment="1">
      <alignment horizontal="justify" vertical="center" wrapText="1"/>
    </xf>
    <xf numFmtId="0" fontId="10" fillId="0" borderId="0" xfId="2" applyFont="1" applyAlignment="1">
      <alignment vertical="top" wrapText="1"/>
    </xf>
    <xf numFmtId="0" fontId="0" fillId="0" borderId="0" xfId="0" applyAlignment="1">
      <alignment horizontal="justify" vertical="top" wrapText="1"/>
    </xf>
    <xf numFmtId="0" fontId="10" fillId="0" borderId="0" xfId="1" applyFont="1" applyAlignment="1">
      <alignment vertical="top" wrapText="1"/>
    </xf>
    <xf numFmtId="0" fontId="10" fillId="0" borderId="0" xfId="1" applyFont="1" applyAlignment="1">
      <alignment horizontal="left" vertical="top" wrapText="1"/>
    </xf>
    <xf numFmtId="0" fontId="10" fillId="0" borderId="0" xfId="1" applyFont="1" applyAlignment="1">
      <alignment horizontal="justify" vertical="top" wrapText="1"/>
    </xf>
    <xf numFmtId="0" fontId="10" fillId="0" borderId="0" xfId="2" applyFont="1" applyAlignment="1">
      <alignment horizontal="left" vertical="top" wrapText="1"/>
    </xf>
  </cellXfs>
  <cellStyles count="3119">
    <cellStyle name=" 1" xfId="127" xr:uid="{00000000-0005-0000-0000-000000000000}"/>
    <cellStyle name="20% - Accent1" xfId="128" xr:uid="{00000000-0005-0000-0000-000001000000}"/>
    <cellStyle name="20% - Accent1 10" xfId="129" xr:uid="{00000000-0005-0000-0000-000002000000}"/>
    <cellStyle name="20% - Accent1 10 2" xfId="130" xr:uid="{00000000-0005-0000-0000-000003000000}"/>
    <cellStyle name="20% - Accent1 11" xfId="131" xr:uid="{00000000-0005-0000-0000-000004000000}"/>
    <cellStyle name="20% - Accent1 11 2" xfId="132" xr:uid="{00000000-0005-0000-0000-000005000000}"/>
    <cellStyle name="20% - Accent1 12" xfId="133" xr:uid="{00000000-0005-0000-0000-000006000000}"/>
    <cellStyle name="20% - Accent1 12 2" xfId="134" xr:uid="{00000000-0005-0000-0000-000007000000}"/>
    <cellStyle name="20% - Accent1 13" xfId="135" xr:uid="{00000000-0005-0000-0000-000008000000}"/>
    <cellStyle name="20% - Accent1 13 2" xfId="136" xr:uid="{00000000-0005-0000-0000-000009000000}"/>
    <cellStyle name="20% - Accent1 14" xfId="137" xr:uid="{00000000-0005-0000-0000-00000A000000}"/>
    <cellStyle name="20% - Accent1 14 2" xfId="138" xr:uid="{00000000-0005-0000-0000-00000B000000}"/>
    <cellStyle name="20% - Accent1 15" xfId="139" xr:uid="{00000000-0005-0000-0000-00000C000000}"/>
    <cellStyle name="20% - Accent1 15 2" xfId="140" xr:uid="{00000000-0005-0000-0000-00000D000000}"/>
    <cellStyle name="20% - Accent1 16" xfId="141" xr:uid="{00000000-0005-0000-0000-00000E000000}"/>
    <cellStyle name="20% - Accent1 16 2" xfId="142" xr:uid="{00000000-0005-0000-0000-00000F000000}"/>
    <cellStyle name="20% - Accent1 2" xfId="143" xr:uid="{00000000-0005-0000-0000-000010000000}"/>
    <cellStyle name="20% - Accent1 2 2" xfId="144" xr:uid="{00000000-0005-0000-0000-000011000000}"/>
    <cellStyle name="20% - Accent1 2 3" xfId="145" xr:uid="{00000000-0005-0000-0000-000012000000}"/>
    <cellStyle name="20% - Accent1 3" xfId="146" xr:uid="{00000000-0005-0000-0000-000013000000}"/>
    <cellStyle name="20% - Accent1 3 2" xfId="147" xr:uid="{00000000-0005-0000-0000-000014000000}"/>
    <cellStyle name="20% - Accent1 4" xfId="148" xr:uid="{00000000-0005-0000-0000-000015000000}"/>
    <cellStyle name="20% - Accent1 4 2" xfId="149" xr:uid="{00000000-0005-0000-0000-000016000000}"/>
    <cellStyle name="20% - Accent1 5" xfId="150" xr:uid="{00000000-0005-0000-0000-000017000000}"/>
    <cellStyle name="20% - Accent1 5 2" xfId="151" xr:uid="{00000000-0005-0000-0000-000018000000}"/>
    <cellStyle name="20% - Accent1 6" xfId="152" xr:uid="{00000000-0005-0000-0000-000019000000}"/>
    <cellStyle name="20% - Accent1 6 2" xfId="153" xr:uid="{00000000-0005-0000-0000-00001A000000}"/>
    <cellStyle name="20% - Accent1 7" xfId="154" xr:uid="{00000000-0005-0000-0000-00001B000000}"/>
    <cellStyle name="20% - Accent1 7 2" xfId="155" xr:uid="{00000000-0005-0000-0000-00001C000000}"/>
    <cellStyle name="20% - Accent1 8" xfId="156" xr:uid="{00000000-0005-0000-0000-00001D000000}"/>
    <cellStyle name="20% - Accent1 8 2" xfId="157" xr:uid="{00000000-0005-0000-0000-00001E000000}"/>
    <cellStyle name="20% - Accent1 9" xfId="158" xr:uid="{00000000-0005-0000-0000-00001F000000}"/>
    <cellStyle name="20% - Accent1 9 2" xfId="159" xr:uid="{00000000-0005-0000-0000-000020000000}"/>
    <cellStyle name="20% - Accent1_BURE COMMERCE" xfId="160" xr:uid="{00000000-0005-0000-0000-000021000000}"/>
    <cellStyle name="20% - Accent2" xfId="161" xr:uid="{00000000-0005-0000-0000-000022000000}"/>
    <cellStyle name="20% - Accent2 10" xfId="162" xr:uid="{00000000-0005-0000-0000-000023000000}"/>
    <cellStyle name="20% - Accent2 10 2" xfId="163" xr:uid="{00000000-0005-0000-0000-000024000000}"/>
    <cellStyle name="20% - Accent2 11" xfId="164" xr:uid="{00000000-0005-0000-0000-000025000000}"/>
    <cellStyle name="20% - Accent2 11 2" xfId="165" xr:uid="{00000000-0005-0000-0000-000026000000}"/>
    <cellStyle name="20% - Accent2 12" xfId="166" xr:uid="{00000000-0005-0000-0000-000027000000}"/>
    <cellStyle name="20% - Accent2 12 2" xfId="167" xr:uid="{00000000-0005-0000-0000-000028000000}"/>
    <cellStyle name="20% - Accent2 13" xfId="168" xr:uid="{00000000-0005-0000-0000-000029000000}"/>
    <cellStyle name="20% - Accent2 13 2" xfId="169" xr:uid="{00000000-0005-0000-0000-00002A000000}"/>
    <cellStyle name="20% - Accent2 14" xfId="170" xr:uid="{00000000-0005-0000-0000-00002B000000}"/>
    <cellStyle name="20% - Accent2 14 2" xfId="171" xr:uid="{00000000-0005-0000-0000-00002C000000}"/>
    <cellStyle name="20% - Accent2 15" xfId="172" xr:uid="{00000000-0005-0000-0000-00002D000000}"/>
    <cellStyle name="20% - Accent2 15 2" xfId="173" xr:uid="{00000000-0005-0000-0000-00002E000000}"/>
    <cellStyle name="20% - Accent2 16" xfId="174" xr:uid="{00000000-0005-0000-0000-00002F000000}"/>
    <cellStyle name="20% - Accent2 16 2" xfId="175" xr:uid="{00000000-0005-0000-0000-000030000000}"/>
    <cellStyle name="20% - Accent2 2" xfId="176" xr:uid="{00000000-0005-0000-0000-000031000000}"/>
    <cellStyle name="20% - Accent2 2 2" xfId="177" xr:uid="{00000000-0005-0000-0000-000032000000}"/>
    <cellStyle name="20% - Accent2 2 3" xfId="178" xr:uid="{00000000-0005-0000-0000-000033000000}"/>
    <cellStyle name="20% - Accent2 3" xfId="179" xr:uid="{00000000-0005-0000-0000-000034000000}"/>
    <cellStyle name="20% - Accent2 3 2" xfId="180" xr:uid="{00000000-0005-0000-0000-000035000000}"/>
    <cellStyle name="20% - Accent2 4" xfId="181" xr:uid="{00000000-0005-0000-0000-000036000000}"/>
    <cellStyle name="20% - Accent2 4 2" xfId="182" xr:uid="{00000000-0005-0000-0000-000037000000}"/>
    <cellStyle name="20% - Accent2 5" xfId="183" xr:uid="{00000000-0005-0000-0000-000038000000}"/>
    <cellStyle name="20% - Accent2 5 2" xfId="184" xr:uid="{00000000-0005-0000-0000-000039000000}"/>
    <cellStyle name="20% - Accent2 6" xfId="185" xr:uid="{00000000-0005-0000-0000-00003A000000}"/>
    <cellStyle name="20% - Accent2 6 2" xfId="186" xr:uid="{00000000-0005-0000-0000-00003B000000}"/>
    <cellStyle name="20% - Accent2 7" xfId="187" xr:uid="{00000000-0005-0000-0000-00003C000000}"/>
    <cellStyle name="20% - Accent2 7 2" xfId="188" xr:uid="{00000000-0005-0000-0000-00003D000000}"/>
    <cellStyle name="20% - Accent2 8" xfId="189" xr:uid="{00000000-0005-0000-0000-00003E000000}"/>
    <cellStyle name="20% - Accent2 8 2" xfId="190" xr:uid="{00000000-0005-0000-0000-00003F000000}"/>
    <cellStyle name="20% - Accent2 9" xfId="191" xr:uid="{00000000-0005-0000-0000-000040000000}"/>
    <cellStyle name="20% - Accent2 9 2" xfId="192" xr:uid="{00000000-0005-0000-0000-000041000000}"/>
    <cellStyle name="20% - Accent2_BURE COMMERCE" xfId="193" xr:uid="{00000000-0005-0000-0000-000042000000}"/>
    <cellStyle name="20% - Accent3" xfId="194" xr:uid="{00000000-0005-0000-0000-000043000000}"/>
    <cellStyle name="20% - Accent3 10" xfId="195" xr:uid="{00000000-0005-0000-0000-000044000000}"/>
    <cellStyle name="20% - Accent3 10 2" xfId="196" xr:uid="{00000000-0005-0000-0000-000045000000}"/>
    <cellStyle name="20% - Accent3 11" xfId="197" xr:uid="{00000000-0005-0000-0000-000046000000}"/>
    <cellStyle name="20% - Accent3 11 2" xfId="198" xr:uid="{00000000-0005-0000-0000-000047000000}"/>
    <cellStyle name="20% - Accent3 12" xfId="199" xr:uid="{00000000-0005-0000-0000-000048000000}"/>
    <cellStyle name="20% - Accent3 12 2" xfId="200" xr:uid="{00000000-0005-0000-0000-000049000000}"/>
    <cellStyle name="20% - Accent3 13" xfId="201" xr:uid="{00000000-0005-0000-0000-00004A000000}"/>
    <cellStyle name="20% - Accent3 13 2" xfId="202" xr:uid="{00000000-0005-0000-0000-00004B000000}"/>
    <cellStyle name="20% - Accent3 14" xfId="203" xr:uid="{00000000-0005-0000-0000-00004C000000}"/>
    <cellStyle name="20% - Accent3 14 2" xfId="204" xr:uid="{00000000-0005-0000-0000-00004D000000}"/>
    <cellStyle name="20% - Accent3 15" xfId="205" xr:uid="{00000000-0005-0000-0000-00004E000000}"/>
    <cellStyle name="20% - Accent3 15 2" xfId="206" xr:uid="{00000000-0005-0000-0000-00004F000000}"/>
    <cellStyle name="20% - Accent3 16" xfId="207" xr:uid="{00000000-0005-0000-0000-000050000000}"/>
    <cellStyle name="20% - Accent3 16 2" xfId="208" xr:uid="{00000000-0005-0000-0000-000051000000}"/>
    <cellStyle name="20% - Accent3 2" xfId="209" xr:uid="{00000000-0005-0000-0000-000052000000}"/>
    <cellStyle name="20% - Accent3 2 2" xfId="210" xr:uid="{00000000-0005-0000-0000-000053000000}"/>
    <cellStyle name="20% - Accent3 2 3" xfId="211" xr:uid="{00000000-0005-0000-0000-000054000000}"/>
    <cellStyle name="20% - Accent3 3" xfId="212" xr:uid="{00000000-0005-0000-0000-000055000000}"/>
    <cellStyle name="20% - Accent3 3 2" xfId="213" xr:uid="{00000000-0005-0000-0000-000056000000}"/>
    <cellStyle name="20% - Accent3 4" xfId="214" xr:uid="{00000000-0005-0000-0000-000057000000}"/>
    <cellStyle name="20% - Accent3 4 2" xfId="215" xr:uid="{00000000-0005-0000-0000-000058000000}"/>
    <cellStyle name="20% - Accent3 5" xfId="216" xr:uid="{00000000-0005-0000-0000-000059000000}"/>
    <cellStyle name="20% - Accent3 5 2" xfId="217" xr:uid="{00000000-0005-0000-0000-00005A000000}"/>
    <cellStyle name="20% - Accent3 6" xfId="218" xr:uid="{00000000-0005-0000-0000-00005B000000}"/>
    <cellStyle name="20% - Accent3 6 2" xfId="219" xr:uid="{00000000-0005-0000-0000-00005C000000}"/>
    <cellStyle name="20% - Accent3 7" xfId="220" xr:uid="{00000000-0005-0000-0000-00005D000000}"/>
    <cellStyle name="20% - Accent3 7 2" xfId="221" xr:uid="{00000000-0005-0000-0000-00005E000000}"/>
    <cellStyle name="20% - Accent3 8" xfId="222" xr:uid="{00000000-0005-0000-0000-00005F000000}"/>
    <cellStyle name="20% - Accent3 8 2" xfId="223" xr:uid="{00000000-0005-0000-0000-000060000000}"/>
    <cellStyle name="20% - Accent3 9" xfId="224" xr:uid="{00000000-0005-0000-0000-000061000000}"/>
    <cellStyle name="20% - Accent3 9 2" xfId="225" xr:uid="{00000000-0005-0000-0000-000062000000}"/>
    <cellStyle name="20% - Accent3_BURE COMMERCE" xfId="226" xr:uid="{00000000-0005-0000-0000-000063000000}"/>
    <cellStyle name="20% - Accent4" xfId="227" xr:uid="{00000000-0005-0000-0000-000064000000}"/>
    <cellStyle name="20% - Accent4 10" xfId="228" xr:uid="{00000000-0005-0000-0000-000065000000}"/>
    <cellStyle name="20% - Accent4 10 2" xfId="229" xr:uid="{00000000-0005-0000-0000-000066000000}"/>
    <cellStyle name="20% - Accent4 11" xfId="230" xr:uid="{00000000-0005-0000-0000-000067000000}"/>
    <cellStyle name="20% - Accent4 11 2" xfId="231" xr:uid="{00000000-0005-0000-0000-000068000000}"/>
    <cellStyle name="20% - Accent4 12" xfId="232" xr:uid="{00000000-0005-0000-0000-000069000000}"/>
    <cellStyle name="20% - Accent4 12 2" xfId="233" xr:uid="{00000000-0005-0000-0000-00006A000000}"/>
    <cellStyle name="20% - Accent4 13" xfId="234" xr:uid="{00000000-0005-0000-0000-00006B000000}"/>
    <cellStyle name="20% - Accent4 13 2" xfId="235" xr:uid="{00000000-0005-0000-0000-00006C000000}"/>
    <cellStyle name="20% - Accent4 14" xfId="236" xr:uid="{00000000-0005-0000-0000-00006D000000}"/>
    <cellStyle name="20% - Accent4 14 2" xfId="237" xr:uid="{00000000-0005-0000-0000-00006E000000}"/>
    <cellStyle name="20% - Accent4 15" xfId="238" xr:uid="{00000000-0005-0000-0000-00006F000000}"/>
    <cellStyle name="20% - Accent4 15 2" xfId="239" xr:uid="{00000000-0005-0000-0000-000070000000}"/>
    <cellStyle name="20% - Accent4 16" xfId="240" xr:uid="{00000000-0005-0000-0000-000071000000}"/>
    <cellStyle name="20% - Accent4 16 2" xfId="241" xr:uid="{00000000-0005-0000-0000-000072000000}"/>
    <cellStyle name="20% - Accent4 2" xfId="242" xr:uid="{00000000-0005-0000-0000-000073000000}"/>
    <cellStyle name="20% - Accent4 2 2" xfId="243" xr:uid="{00000000-0005-0000-0000-000074000000}"/>
    <cellStyle name="20% - Accent4 2 3" xfId="244" xr:uid="{00000000-0005-0000-0000-000075000000}"/>
    <cellStyle name="20% - Accent4 3" xfId="245" xr:uid="{00000000-0005-0000-0000-000076000000}"/>
    <cellStyle name="20% - Accent4 3 2" xfId="246" xr:uid="{00000000-0005-0000-0000-000077000000}"/>
    <cellStyle name="20% - Accent4 4" xfId="247" xr:uid="{00000000-0005-0000-0000-000078000000}"/>
    <cellStyle name="20% - Accent4 4 2" xfId="248" xr:uid="{00000000-0005-0000-0000-000079000000}"/>
    <cellStyle name="20% - Accent4 5" xfId="249" xr:uid="{00000000-0005-0000-0000-00007A000000}"/>
    <cellStyle name="20% - Accent4 5 2" xfId="250" xr:uid="{00000000-0005-0000-0000-00007B000000}"/>
    <cellStyle name="20% - Accent4 6" xfId="251" xr:uid="{00000000-0005-0000-0000-00007C000000}"/>
    <cellStyle name="20% - Accent4 6 2" xfId="252" xr:uid="{00000000-0005-0000-0000-00007D000000}"/>
    <cellStyle name="20% - Accent4 7" xfId="253" xr:uid="{00000000-0005-0000-0000-00007E000000}"/>
    <cellStyle name="20% - Accent4 7 2" xfId="254" xr:uid="{00000000-0005-0000-0000-00007F000000}"/>
    <cellStyle name="20% - Accent4 8" xfId="255" xr:uid="{00000000-0005-0000-0000-000080000000}"/>
    <cellStyle name="20% - Accent4 8 2" xfId="256" xr:uid="{00000000-0005-0000-0000-000081000000}"/>
    <cellStyle name="20% - Accent4 9" xfId="257" xr:uid="{00000000-0005-0000-0000-000082000000}"/>
    <cellStyle name="20% - Accent4 9 2" xfId="258" xr:uid="{00000000-0005-0000-0000-000083000000}"/>
    <cellStyle name="20% - Accent4_BURE COMMERCE" xfId="259" xr:uid="{00000000-0005-0000-0000-000084000000}"/>
    <cellStyle name="20% - Accent5" xfId="260" xr:uid="{00000000-0005-0000-0000-000085000000}"/>
    <cellStyle name="20% - Accent5 10" xfId="261" xr:uid="{00000000-0005-0000-0000-000086000000}"/>
    <cellStyle name="20% - Accent5 10 2" xfId="262" xr:uid="{00000000-0005-0000-0000-000087000000}"/>
    <cellStyle name="20% - Accent5 11" xfId="263" xr:uid="{00000000-0005-0000-0000-000088000000}"/>
    <cellStyle name="20% - Accent5 11 2" xfId="264" xr:uid="{00000000-0005-0000-0000-000089000000}"/>
    <cellStyle name="20% - Accent5 12" xfId="265" xr:uid="{00000000-0005-0000-0000-00008A000000}"/>
    <cellStyle name="20% - Accent5 12 2" xfId="266" xr:uid="{00000000-0005-0000-0000-00008B000000}"/>
    <cellStyle name="20% - Accent5 13" xfId="267" xr:uid="{00000000-0005-0000-0000-00008C000000}"/>
    <cellStyle name="20% - Accent5 13 2" xfId="268" xr:uid="{00000000-0005-0000-0000-00008D000000}"/>
    <cellStyle name="20% - Accent5 14" xfId="269" xr:uid="{00000000-0005-0000-0000-00008E000000}"/>
    <cellStyle name="20% - Accent5 14 2" xfId="270" xr:uid="{00000000-0005-0000-0000-00008F000000}"/>
    <cellStyle name="20% - Accent5 15" xfId="271" xr:uid="{00000000-0005-0000-0000-000090000000}"/>
    <cellStyle name="20% - Accent5 15 2" xfId="272" xr:uid="{00000000-0005-0000-0000-000091000000}"/>
    <cellStyle name="20% - Accent5 16" xfId="273" xr:uid="{00000000-0005-0000-0000-000092000000}"/>
    <cellStyle name="20% - Accent5 16 2" xfId="274" xr:uid="{00000000-0005-0000-0000-000093000000}"/>
    <cellStyle name="20% - Accent5 2" xfId="275" xr:uid="{00000000-0005-0000-0000-000094000000}"/>
    <cellStyle name="20% - Accent5 2 2" xfId="276" xr:uid="{00000000-0005-0000-0000-000095000000}"/>
    <cellStyle name="20% - Accent5 2 3" xfId="277" xr:uid="{00000000-0005-0000-0000-000096000000}"/>
    <cellStyle name="20% - Accent5 3" xfId="278" xr:uid="{00000000-0005-0000-0000-000097000000}"/>
    <cellStyle name="20% - Accent5 3 2" xfId="279" xr:uid="{00000000-0005-0000-0000-000098000000}"/>
    <cellStyle name="20% - Accent5 4" xfId="280" xr:uid="{00000000-0005-0000-0000-000099000000}"/>
    <cellStyle name="20% - Accent5 4 2" xfId="281" xr:uid="{00000000-0005-0000-0000-00009A000000}"/>
    <cellStyle name="20% - Accent5 5" xfId="282" xr:uid="{00000000-0005-0000-0000-00009B000000}"/>
    <cellStyle name="20% - Accent5 5 2" xfId="283" xr:uid="{00000000-0005-0000-0000-00009C000000}"/>
    <cellStyle name="20% - Accent5 6" xfId="284" xr:uid="{00000000-0005-0000-0000-00009D000000}"/>
    <cellStyle name="20% - Accent5 6 2" xfId="285" xr:uid="{00000000-0005-0000-0000-00009E000000}"/>
    <cellStyle name="20% - Accent5 7" xfId="286" xr:uid="{00000000-0005-0000-0000-00009F000000}"/>
    <cellStyle name="20% - Accent5 7 2" xfId="287" xr:uid="{00000000-0005-0000-0000-0000A0000000}"/>
    <cellStyle name="20% - Accent5 8" xfId="288" xr:uid="{00000000-0005-0000-0000-0000A1000000}"/>
    <cellStyle name="20% - Accent5 8 2" xfId="289" xr:uid="{00000000-0005-0000-0000-0000A2000000}"/>
    <cellStyle name="20% - Accent5 9" xfId="290" xr:uid="{00000000-0005-0000-0000-0000A3000000}"/>
    <cellStyle name="20% - Accent5 9 2" xfId="291" xr:uid="{00000000-0005-0000-0000-0000A4000000}"/>
    <cellStyle name="20% - Accent5_BURE COMMERCE" xfId="292" xr:uid="{00000000-0005-0000-0000-0000A5000000}"/>
    <cellStyle name="20% - Accent6" xfId="293" xr:uid="{00000000-0005-0000-0000-0000A6000000}"/>
    <cellStyle name="20% - Accent6 10" xfId="294" xr:uid="{00000000-0005-0000-0000-0000A7000000}"/>
    <cellStyle name="20% - Accent6 10 2" xfId="295" xr:uid="{00000000-0005-0000-0000-0000A8000000}"/>
    <cellStyle name="20% - Accent6 11" xfId="296" xr:uid="{00000000-0005-0000-0000-0000A9000000}"/>
    <cellStyle name="20% - Accent6 11 2" xfId="297" xr:uid="{00000000-0005-0000-0000-0000AA000000}"/>
    <cellStyle name="20% - Accent6 12" xfId="298" xr:uid="{00000000-0005-0000-0000-0000AB000000}"/>
    <cellStyle name="20% - Accent6 12 2" xfId="299" xr:uid="{00000000-0005-0000-0000-0000AC000000}"/>
    <cellStyle name="20% - Accent6 13" xfId="300" xr:uid="{00000000-0005-0000-0000-0000AD000000}"/>
    <cellStyle name="20% - Accent6 13 2" xfId="301" xr:uid="{00000000-0005-0000-0000-0000AE000000}"/>
    <cellStyle name="20% - Accent6 14" xfId="302" xr:uid="{00000000-0005-0000-0000-0000AF000000}"/>
    <cellStyle name="20% - Accent6 14 2" xfId="303" xr:uid="{00000000-0005-0000-0000-0000B0000000}"/>
    <cellStyle name="20% - Accent6 15" xfId="304" xr:uid="{00000000-0005-0000-0000-0000B1000000}"/>
    <cellStyle name="20% - Accent6 15 2" xfId="305" xr:uid="{00000000-0005-0000-0000-0000B2000000}"/>
    <cellStyle name="20% - Accent6 16" xfId="306" xr:uid="{00000000-0005-0000-0000-0000B3000000}"/>
    <cellStyle name="20% - Accent6 16 2" xfId="307" xr:uid="{00000000-0005-0000-0000-0000B4000000}"/>
    <cellStyle name="20% - Accent6 2" xfId="308" xr:uid="{00000000-0005-0000-0000-0000B5000000}"/>
    <cellStyle name="20% - Accent6 2 2" xfId="309" xr:uid="{00000000-0005-0000-0000-0000B6000000}"/>
    <cellStyle name="20% - Accent6 2 3" xfId="310" xr:uid="{00000000-0005-0000-0000-0000B7000000}"/>
    <cellStyle name="20% - Accent6 3" xfId="311" xr:uid="{00000000-0005-0000-0000-0000B8000000}"/>
    <cellStyle name="20% - Accent6 3 2" xfId="312" xr:uid="{00000000-0005-0000-0000-0000B9000000}"/>
    <cellStyle name="20% - Accent6 4" xfId="313" xr:uid="{00000000-0005-0000-0000-0000BA000000}"/>
    <cellStyle name="20% - Accent6 4 2" xfId="314" xr:uid="{00000000-0005-0000-0000-0000BB000000}"/>
    <cellStyle name="20% - Accent6 5" xfId="315" xr:uid="{00000000-0005-0000-0000-0000BC000000}"/>
    <cellStyle name="20% - Accent6 5 2" xfId="316" xr:uid="{00000000-0005-0000-0000-0000BD000000}"/>
    <cellStyle name="20% - Accent6 6" xfId="317" xr:uid="{00000000-0005-0000-0000-0000BE000000}"/>
    <cellStyle name="20% - Accent6 6 2" xfId="318" xr:uid="{00000000-0005-0000-0000-0000BF000000}"/>
    <cellStyle name="20% - Accent6 7" xfId="319" xr:uid="{00000000-0005-0000-0000-0000C0000000}"/>
    <cellStyle name="20% - Accent6 7 2" xfId="320" xr:uid="{00000000-0005-0000-0000-0000C1000000}"/>
    <cellStyle name="20% - Accent6 8" xfId="321" xr:uid="{00000000-0005-0000-0000-0000C2000000}"/>
    <cellStyle name="20% - Accent6 8 2" xfId="322" xr:uid="{00000000-0005-0000-0000-0000C3000000}"/>
    <cellStyle name="20% - Accent6 9" xfId="323" xr:uid="{00000000-0005-0000-0000-0000C4000000}"/>
    <cellStyle name="20% - Accent6 9 2" xfId="324" xr:uid="{00000000-0005-0000-0000-0000C5000000}"/>
    <cellStyle name="20% - Accent6_BURE COMMERCE" xfId="325" xr:uid="{00000000-0005-0000-0000-0000C6000000}"/>
    <cellStyle name="20% - Isticanje1 2" xfId="326" xr:uid="{00000000-0005-0000-0000-0000C7000000}"/>
    <cellStyle name="20% - Isticanje1 2 2" xfId="327" xr:uid="{00000000-0005-0000-0000-0000C8000000}"/>
    <cellStyle name="20% - Isticanje1 2 2 2" xfId="328" xr:uid="{00000000-0005-0000-0000-0000C9000000}"/>
    <cellStyle name="20% - Isticanje1 2 2 3" xfId="329" xr:uid="{00000000-0005-0000-0000-0000CA000000}"/>
    <cellStyle name="20% - Isticanje1 2 3" xfId="330" xr:uid="{00000000-0005-0000-0000-0000CB000000}"/>
    <cellStyle name="20% - Isticanje1 2 4" xfId="331" xr:uid="{00000000-0005-0000-0000-0000CC000000}"/>
    <cellStyle name="20% - Isticanje1 3" xfId="332" xr:uid="{00000000-0005-0000-0000-0000CD000000}"/>
    <cellStyle name="20% - Isticanje1 3 2" xfId="333" xr:uid="{00000000-0005-0000-0000-0000CE000000}"/>
    <cellStyle name="20% - Isticanje1 3 2 2" xfId="334" xr:uid="{00000000-0005-0000-0000-0000CF000000}"/>
    <cellStyle name="20% - Isticanje1 3 2 3" xfId="335" xr:uid="{00000000-0005-0000-0000-0000D0000000}"/>
    <cellStyle name="20% - Isticanje1 3 2 4" xfId="336" xr:uid="{00000000-0005-0000-0000-0000D1000000}"/>
    <cellStyle name="20% - Isticanje1 3 2 4 2" xfId="337" xr:uid="{00000000-0005-0000-0000-0000D2000000}"/>
    <cellStyle name="20% - Isticanje1 3 2 4 3" xfId="338" xr:uid="{00000000-0005-0000-0000-0000D3000000}"/>
    <cellStyle name="20% - Isticanje1 3 2 5" xfId="339" xr:uid="{00000000-0005-0000-0000-0000D4000000}"/>
    <cellStyle name="20% - Isticanje1 3 3" xfId="340" xr:uid="{00000000-0005-0000-0000-0000D5000000}"/>
    <cellStyle name="20% - Isticanje1 3 4" xfId="341" xr:uid="{00000000-0005-0000-0000-0000D6000000}"/>
    <cellStyle name="20% - Isticanje1 4" xfId="342" xr:uid="{00000000-0005-0000-0000-0000D7000000}"/>
    <cellStyle name="20% - Isticanje1 4 2" xfId="343" xr:uid="{00000000-0005-0000-0000-0000D8000000}"/>
    <cellStyle name="20% - Isticanje1 4 2 2" xfId="344" xr:uid="{00000000-0005-0000-0000-0000D9000000}"/>
    <cellStyle name="20% - Isticanje1 4 2 2 2" xfId="345" xr:uid="{00000000-0005-0000-0000-0000DA000000}"/>
    <cellStyle name="20% - Isticanje1 4 2 2 3" xfId="346" xr:uid="{00000000-0005-0000-0000-0000DB000000}"/>
    <cellStyle name="20% - Isticanje1 4 2 3" xfId="347" xr:uid="{00000000-0005-0000-0000-0000DC000000}"/>
    <cellStyle name="20% - Isticanje1 4 2 4" xfId="348" xr:uid="{00000000-0005-0000-0000-0000DD000000}"/>
    <cellStyle name="20% - Isticanje1 4 3" xfId="349" xr:uid="{00000000-0005-0000-0000-0000DE000000}"/>
    <cellStyle name="20% - Isticanje1 5" xfId="350" xr:uid="{00000000-0005-0000-0000-0000DF000000}"/>
    <cellStyle name="20% - Isticanje2 2" xfId="351" xr:uid="{00000000-0005-0000-0000-0000E0000000}"/>
    <cellStyle name="20% - Isticanje2 2 2" xfId="352" xr:uid="{00000000-0005-0000-0000-0000E1000000}"/>
    <cellStyle name="20% - Isticanje2 2 2 2" xfId="353" xr:uid="{00000000-0005-0000-0000-0000E2000000}"/>
    <cellStyle name="20% - Isticanje2 2 2 3" xfId="354" xr:uid="{00000000-0005-0000-0000-0000E3000000}"/>
    <cellStyle name="20% - Isticanje2 2 3" xfId="355" xr:uid="{00000000-0005-0000-0000-0000E4000000}"/>
    <cellStyle name="20% - Isticanje2 2 4" xfId="356" xr:uid="{00000000-0005-0000-0000-0000E5000000}"/>
    <cellStyle name="20% - Isticanje2 3" xfId="357" xr:uid="{00000000-0005-0000-0000-0000E6000000}"/>
    <cellStyle name="20% - Isticanje2 3 2" xfId="358" xr:uid="{00000000-0005-0000-0000-0000E7000000}"/>
    <cellStyle name="20% - Isticanje2 3 2 2" xfId="359" xr:uid="{00000000-0005-0000-0000-0000E8000000}"/>
    <cellStyle name="20% - Isticanje2 3 2 3" xfId="360" xr:uid="{00000000-0005-0000-0000-0000E9000000}"/>
    <cellStyle name="20% - Isticanje2 3 2 4" xfId="361" xr:uid="{00000000-0005-0000-0000-0000EA000000}"/>
    <cellStyle name="20% - Isticanje2 3 2 4 2" xfId="362" xr:uid="{00000000-0005-0000-0000-0000EB000000}"/>
    <cellStyle name="20% - Isticanje2 3 2 4 3" xfId="363" xr:uid="{00000000-0005-0000-0000-0000EC000000}"/>
    <cellStyle name="20% - Isticanje2 3 2 5" xfId="364" xr:uid="{00000000-0005-0000-0000-0000ED000000}"/>
    <cellStyle name="20% - Isticanje2 3 3" xfId="365" xr:uid="{00000000-0005-0000-0000-0000EE000000}"/>
    <cellStyle name="20% - Isticanje2 3 4" xfId="366" xr:uid="{00000000-0005-0000-0000-0000EF000000}"/>
    <cellStyle name="20% - Isticanje2 4" xfId="367" xr:uid="{00000000-0005-0000-0000-0000F0000000}"/>
    <cellStyle name="20% - Isticanje2 4 2" xfId="368" xr:uid="{00000000-0005-0000-0000-0000F1000000}"/>
    <cellStyle name="20% - Isticanje2 4 2 2" xfId="369" xr:uid="{00000000-0005-0000-0000-0000F2000000}"/>
    <cellStyle name="20% - Isticanje2 4 2 2 2" xfId="370" xr:uid="{00000000-0005-0000-0000-0000F3000000}"/>
    <cellStyle name="20% - Isticanje2 4 2 2 3" xfId="371" xr:uid="{00000000-0005-0000-0000-0000F4000000}"/>
    <cellStyle name="20% - Isticanje2 4 2 3" xfId="372" xr:uid="{00000000-0005-0000-0000-0000F5000000}"/>
    <cellStyle name="20% - Isticanje2 4 2 4" xfId="373" xr:uid="{00000000-0005-0000-0000-0000F6000000}"/>
    <cellStyle name="20% - Isticanje2 4 3" xfId="374" xr:uid="{00000000-0005-0000-0000-0000F7000000}"/>
    <cellStyle name="20% - Isticanje2 5" xfId="375" xr:uid="{00000000-0005-0000-0000-0000F8000000}"/>
    <cellStyle name="20% - Isticanje3 2" xfId="376" xr:uid="{00000000-0005-0000-0000-0000F9000000}"/>
    <cellStyle name="20% - Isticanje3 2 2" xfId="377" xr:uid="{00000000-0005-0000-0000-0000FA000000}"/>
    <cellStyle name="20% - Isticanje3 2 2 2" xfId="378" xr:uid="{00000000-0005-0000-0000-0000FB000000}"/>
    <cellStyle name="20% - Isticanje3 2 2 3" xfId="379" xr:uid="{00000000-0005-0000-0000-0000FC000000}"/>
    <cellStyle name="20% - Isticanje3 2 3" xfId="380" xr:uid="{00000000-0005-0000-0000-0000FD000000}"/>
    <cellStyle name="20% - Isticanje3 2 4" xfId="381" xr:uid="{00000000-0005-0000-0000-0000FE000000}"/>
    <cellStyle name="20% - Isticanje3 3" xfId="382" xr:uid="{00000000-0005-0000-0000-0000FF000000}"/>
    <cellStyle name="20% - Isticanje3 3 2" xfId="383" xr:uid="{00000000-0005-0000-0000-000000010000}"/>
    <cellStyle name="20% - Isticanje3 3 2 2" xfId="384" xr:uid="{00000000-0005-0000-0000-000001010000}"/>
    <cellStyle name="20% - Isticanje3 3 2 3" xfId="385" xr:uid="{00000000-0005-0000-0000-000002010000}"/>
    <cellStyle name="20% - Isticanje3 3 2 4" xfId="386" xr:uid="{00000000-0005-0000-0000-000003010000}"/>
    <cellStyle name="20% - Isticanje3 3 2 4 2" xfId="387" xr:uid="{00000000-0005-0000-0000-000004010000}"/>
    <cellStyle name="20% - Isticanje3 3 2 4 3" xfId="388" xr:uid="{00000000-0005-0000-0000-000005010000}"/>
    <cellStyle name="20% - Isticanje3 3 2 5" xfId="389" xr:uid="{00000000-0005-0000-0000-000006010000}"/>
    <cellStyle name="20% - Isticanje3 3 3" xfId="390" xr:uid="{00000000-0005-0000-0000-000007010000}"/>
    <cellStyle name="20% - Isticanje3 3 4" xfId="391" xr:uid="{00000000-0005-0000-0000-000008010000}"/>
    <cellStyle name="20% - Isticanje3 4" xfId="392" xr:uid="{00000000-0005-0000-0000-000009010000}"/>
    <cellStyle name="20% - Isticanje3 4 2" xfId="393" xr:uid="{00000000-0005-0000-0000-00000A010000}"/>
    <cellStyle name="20% - Isticanje3 4 2 2" xfId="394" xr:uid="{00000000-0005-0000-0000-00000B010000}"/>
    <cellStyle name="20% - Isticanje3 4 2 2 2" xfId="395" xr:uid="{00000000-0005-0000-0000-00000C010000}"/>
    <cellStyle name="20% - Isticanje3 4 2 2 3" xfId="396" xr:uid="{00000000-0005-0000-0000-00000D010000}"/>
    <cellStyle name="20% - Isticanje3 4 2 3" xfId="397" xr:uid="{00000000-0005-0000-0000-00000E010000}"/>
    <cellStyle name="20% - Isticanje3 4 2 4" xfId="398" xr:uid="{00000000-0005-0000-0000-00000F010000}"/>
    <cellStyle name="20% - Isticanje3 4 3" xfId="399" xr:uid="{00000000-0005-0000-0000-000010010000}"/>
    <cellStyle name="20% - Isticanje3 5" xfId="400" xr:uid="{00000000-0005-0000-0000-000011010000}"/>
    <cellStyle name="20% - Isticanje4 2" xfId="401" xr:uid="{00000000-0005-0000-0000-000012010000}"/>
    <cellStyle name="20% - Isticanje4 2 2" xfId="402" xr:uid="{00000000-0005-0000-0000-000013010000}"/>
    <cellStyle name="20% - Isticanje4 2 2 2" xfId="403" xr:uid="{00000000-0005-0000-0000-000014010000}"/>
    <cellStyle name="20% - Isticanje4 2 2 3" xfId="404" xr:uid="{00000000-0005-0000-0000-000015010000}"/>
    <cellStyle name="20% - Isticanje4 2 3" xfId="405" xr:uid="{00000000-0005-0000-0000-000016010000}"/>
    <cellStyle name="20% - Isticanje4 2 4" xfId="406" xr:uid="{00000000-0005-0000-0000-000017010000}"/>
    <cellStyle name="20% - Isticanje4 3" xfId="407" xr:uid="{00000000-0005-0000-0000-000018010000}"/>
    <cellStyle name="20% - Isticanje4 3 2" xfId="408" xr:uid="{00000000-0005-0000-0000-000019010000}"/>
    <cellStyle name="20% - Isticanje4 3 2 2" xfId="409" xr:uid="{00000000-0005-0000-0000-00001A010000}"/>
    <cellStyle name="20% - Isticanje4 3 2 3" xfId="410" xr:uid="{00000000-0005-0000-0000-00001B010000}"/>
    <cellStyle name="20% - Isticanje4 3 2 4" xfId="411" xr:uid="{00000000-0005-0000-0000-00001C010000}"/>
    <cellStyle name="20% - Isticanje4 3 2 4 2" xfId="412" xr:uid="{00000000-0005-0000-0000-00001D010000}"/>
    <cellStyle name="20% - Isticanje4 3 2 4 3" xfId="413" xr:uid="{00000000-0005-0000-0000-00001E010000}"/>
    <cellStyle name="20% - Isticanje4 3 2 5" xfId="414" xr:uid="{00000000-0005-0000-0000-00001F010000}"/>
    <cellStyle name="20% - Isticanje4 3 3" xfId="415" xr:uid="{00000000-0005-0000-0000-000020010000}"/>
    <cellStyle name="20% - Isticanje4 3 4" xfId="416" xr:uid="{00000000-0005-0000-0000-000021010000}"/>
    <cellStyle name="20% - Isticanje4 4" xfId="417" xr:uid="{00000000-0005-0000-0000-000022010000}"/>
    <cellStyle name="20% - Isticanje4 4 2" xfId="418" xr:uid="{00000000-0005-0000-0000-000023010000}"/>
    <cellStyle name="20% - Isticanje4 4 2 2" xfId="419" xr:uid="{00000000-0005-0000-0000-000024010000}"/>
    <cellStyle name="20% - Isticanje4 4 2 2 2" xfId="420" xr:uid="{00000000-0005-0000-0000-000025010000}"/>
    <cellStyle name="20% - Isticanje4 4 2 2 3" xfId="421" xr:uid="{00000000-0005-0000-0000-000026010000}"/>
    <cellStyle name="20% - Isticanje4 4 2 3" xfId="422" xr:uid="{00000000-0005-0000-0000-000027010000}"/>
    <cellStyle name="20% - Isticanje4 4 2 4" xfId="423" xr:uid="{00000000-0005-0000-0000-000028010000}"/>
    <cellStyle name="20% - Isticanje4 4 3" xfId="424" xr:uid="{00000000-0005-0000-0000-000029010000}"/>
    <cellStyle name="20% - Isticanje4 5" xfId="425" xr:uid="{00000000-0005-0000-0000-00002A010000}"/>
    <cellStyle name="20% - Isticanje5 2" xfId="426" xr:uid="{00000000-0005-0000-0000-00002B010000}"/>
    <cellStyle name="20% - Isticanje5 2 2" xfId="427" xr:uid="{00000000-0005-0000-0000-00002C010000}"/>
    <cellStyle name="20% - Isticanje5 2 2 2" xfId="428" xr:uid="{00000000-0005-0000-0000-00002D010000}"/>
    <cellStyle name="20% - Isticanje5 2 2 3" xfId="429" xr:uid="{00000000-0005-0000-0000-00002E010000}"/>
    <cellStyle name="20% - Isticanje5 2 3" xfId="430" xr:uid="{00000000-0005-0000-0000-00002F010000}"/>
    <cellStyle name="20% - Isticanje5 2 4" xfId="431" xr:uid="{00000000-0005-0000-0000-000030010000}"/>
    <cellStyle name="20% - Isticanje5 3" xfId="432" xr:uid="{00000000-0005-0000-0000-000031010000}"/>
    <cellStyle name="20% - Isticanje5 4" xfId="433" xr:uid="{00000000-0005-0000-0000-000032010000}"/>
    <cellStyle name="20% - Isticanje5 5" xfId="434" xr:uid="{00000000-0005-0000-0000-000033010000}"/>
    <cellStyle name="20% - Isticanje6 2" xfId="435" xr:uid="{00000000-0005-0000-0000-000034010000}"/>
    <cellStyle name="20% - Isticanje6 2 2" xfId="436" xr:uid="{00000000-0005-0000-0000-000035010000}"/>
    <cellStyle name="20% - Isticanje6 2 2 2" xfId="437" xr:uid="{00000000-0005-0000-0000-000036010000}"/>
    <cellStyle name="20% - Isticanje6 2 2 3" xfId="438" xr:uid="{00000000-0005-0000-0000-000037010000}"/>
    <cellStyle name="20% - Isticanje6 2 3" xfId="439" xr:uid="{00000000-0005-0000-0000-000038010000}"/>
    <cellStyle name="20% - Isticanje6 2 4" xfId="440" xr:uid="{00000000-0005-0000-0000-000039010000}"/>
    <cellStyle name="20% - Isticanje6 3" xfId="441" xr:uid="{00000000-0005-0000-0000-00003A010000}"/>
    <cellStyle name="20% - Isticanje6 3 2" xfId="442" xr:uid="{00000000-0005-0000-0000-00003B010000}"/>
    <cellStyle name="20% - Isticanje6 3 2 2" xfId="443" xr:uid="{00000000-0005-0000-0000-00003C010000}"/>
    <cellStyle name="20% - Isticanje6 3 2 3" xfId="444" xr:uid="{00000000-0005-0000-0000-00003D010000}"/>
    <cellStyle name="20% - Isticanje6 3 2 4" xfId="445" xr:uid="{00000000-0005-0000-0000-00003E010000}"/>
    <cellStyle name="20% - Isticanje6 3 2 4 2" xfId="446" xr:uid="{00000000-0005-0000-0000-00003F010000}"/>
    <cellStyle name="20% - Isticanje6 3 2 4 3" xfId="447" xr:uid="{00000000-0005-0000-0000-000040010000}"/>
    <cellStyle name="20% - Isticanje6 3 2 5" xfId="448" xr:uid="{00000000-0005-0000-0000-000041010000}"/>
    <cellStyle name="20% - Isticanje6 3 3" xfId="449" xr:uid="{00000000-0005-0000-0000-000042010000}"/>
    <cellStyle name="20% - Isticanje6 3 4" xfId="450" xr:uid="{00000000-0005-0000-0000-000043010000}"/>
    <cellStyle name="20% - Isticanje6 4" xfId="451" xr:uid="{00000000-0005-0000-0000-000044010000}"/>
    <cellStyle name="20% - Isticanje6 4 2" xfId="452" xr:uid="{00000000-0005-0000-0000-000045010000}"/>
    <cellStyle name="20% - Isticanje6 4 2 2" xfId="453" xr:uid="{00000000-0005-0000-0000-000046010000}"/>
    <cellStyle name="20% - Isticanje6 4 2 2 2" xfId="454" xr:uid="{00000000-0005-0000-0000-000047010000}"/>
    <cellStyle name="20% - Isticanje6 4 2 2 3" xfId="455" xr:uid="{00000000-0005-0000-0000-000048010000}"/>
    <cellStyle name="20% - Isticanje6 4 2 3" xfId="456" xr:uid="{00000000-0005-0000-0000-000049010000}"/>
    <cellStyle name="20% - Isticanje6 4 2 4" xfId="457" xr:uid="{00000000-0005-0000-0000-00004A010000}"/>
    <cellStyle name="20% - Isticanje6 4 3" xfId="458" xr:uid="{00000000-0005-0000-0000-00004B010000}"/>
    <cellStyle name="20% - Isticanje6 5" xfId="459" xr:uid="{00000000-0005-0000-0000-00004C010000}"/>
    <cellStyle name="40% - Accent1" xfId="460" xr:uid="{00000000-0005-0000-0000-00004D010000}"/>
    <cellStyle name="40% - Accent1 10" xfId="461" xr:uid="{00000000-0005-0000-0000-00004E010000}"/>
    <cellStyle name="40% - Accent1 10 2" xfId="462" xr:uid="{00000000-0005-0000-0000-00004F010000}"/>
    <cellStyle name="40% - Accent1 11" xfId="463" xr:uid="{00000000-0005-0000-0000-000050010000}"/>
    <cellStyle name="40% - Accent1 11 2" xfId="464" xr:uid="{00000000-0005-0000-0000-000051010000}"/>
    <cellStyle name="40% - Accent1 12" xfId="465" xr:uid="{00000000-0005-0000-0000-000052010000}"/>
    <cellStyle name="40% - Accent1 12 2" xfId="466" xr:uid="{00000000-0005-0000-0000-000053010000}"/>
    <cellStyle name="40% - Accent1 13" xfId="467" xr:uid="{00000000-0005-0000-0000-000054010000}"/>
    <cellStyle name="40% - Accent1 13 2" xfId="468" xr:uid="{00000000-0005-0000-0000-000055010000}"/>
    <cellStyle name="40% - Accent1 14" xfId="469" xr:uid="{00000000-0005-0000-0000-000056010000}"/>
    <cellStyle name="40% - Accent1 14 2" xfId="470" xr:uid="{00000000-0005-0000-0000-000057010000}"/>
    <cellStyle name="40% - Accent1 15" xfId="471" xr:uid="{00000000-0005-0000-0000-000058010000}"/>
    <cellStyle name="40% - Accent1 15 2" xfId="472" xr:uid="{00000000-0005-0000-0000-000059010000}"/>
    <cellStyle name="40% - Accent1 16" xfId="473" xr:uid="{00000000-0005-0000-0000-00005A010000}"/>
    <cellStyle name="40% - Accent1 16 2" xfId="474" xr:uid="{00000000-0005-0000-0000-00005B010000}"/>
    <cellStyle name="40% - Accent1 2" xfId="475" xr:uid="{00000000-0005-0000-0000-00005C010000}"/>
    <cellStyle name="40% - Accent1 2 2" xfId="476" xr:uid="{00000000-0005-0000-0000-00005D010000}"/>
    <cellStyle name="40% - Accent1 2 3" xfId="477" xr:uid="{00000000-0005-0000-0000-00005E010000}"/>
    <cellStyle name="40% - Accent1 3" xfId="478" xr:uid="{00000000-0005-0000-0000-00005F010000}"/>
    <cellStyle name="40% - Accent1 3 2" xfId="479" xr:uid="{00000000-0005-0000-0000-000060010000}"/>
    <cellStyle name="40% - Accent1 4" xfId="480" xr:uid="{00000000-0005-0000-0000-000061010000}"/>
    <cellStyle name="40% - Accent1 4 2" xfId="481" xr:uid="{00000000-0005-0000-0000-000062010000}"/>
    <cellStyle name="40% - Accent1 5" xfId="482" xr:uid="{00000000-0005-0000-0000-000063010000}"/>
    <cellStyle name="40% - Accent1 5 2" xfId="483" xr:uid="{00000000-0005-0000-0000-000064010000}"/>
    <cellStyle name="40% - Accent1 6" xfId="484" xr:uid="{00000000-0005-0000-0000-000065010000}"/>
    <cellStyle name="40% - Accent1 6 2" xfId="485" xr:uid="{00000000-0005-0000-0000-000066010000}"/>
    <cellStyle name="40% - Accent1 7" xfId="486" xr:uid="{00000000-0005-0000-0000-000067010000}"/>
    <cellStyle name="40% - Accent1 7 2" xfId="487" xr:uid="{00000000-0005-0000-0000-000068010000}"/>
    <cellStyle name="40% - Accent1 8" xfId="488" xr:uid="{00000000-0005-0000-0000-000069010000}"/>
    <cellStyle name="40% - Accent1 8 2" xfId="489" xr:uid="{00000000-0005-0000-0000-00006A010000}"/>
    <cellStyle name="40% - Accent1 9" xfId="490" xr:uid="{00000000-0005-0000-0000-00006B010000}"/>
    <cellStyle name="40% - Accent1 9 2" xfId="491" xr:uid="{00000000-0005-0000-0000-00006C010000}"/>
    <cellStyle name="40% - Accent1_BURE COMMERCE" xfId="492" xr:uid="{00000000-0005-0000-0000-00006D010000}"/>
    <cellStyle name="40% - Accent2" xfId="493" xr:uid="{00000000-0005-0000-0000-00006E010000}"/>
    <cellStyle name="40% - Accent2 10" xfId="494" xr:uid="{00000000-0005-0000-0000-00006F010000}"/>
    <cellStyle name="40% - Accent2 10 2" xfId="495" xr:uid="{00000000-0005-0000-0000-000070010000}"/>
    <cellStyle name="40% - Accent2 11" xfId="496" xr:uid="{00000000-0005-0000-0000-000071010000}"/>
    <cellStyle name="40% - Accent2 11 2" xfId="497" xr:uid="{00000000-0005-0000-0000-000072010000}"/>
    <cellStyle name="40% - Accent2 12" xfId="498" xr:uid="{00000000-0005-0000-0000-000073010000}"/>
    <cellStyle name="40% - Accent2 12 2" xfId="499" xr:uid="{00000000-0005-0000-0000-000074010000}"/>
    <cellStyle name="40% - Accent2 13" xfId="500" xr:uid="{00000000-0005-0000-0000-000075010000}"/>
    <cellStyle name="40% - Accent2 13 2" xfId="501" xr:uid="{00000000-0005-0000-0000-000076010000}"/>
    <cellStyle name="40% - Accent2 14" xfId="502" xr:uid="{00000000-0005-0000-0000-000077010000}"/>
    <cellStyle name="40% - Accent2 14 2" xfId="503" xr:uid="{00000000-0005-0000-0000-000078010000}"/>
    <cellStyle name="40% - Accent2 15" xfId="504" xr:uid="{00000000-0005-0000-0000-000079010000}"/>
    <cellStyle name="40% - Accent2 15 2" xfId="505" xr:uid="{00000000-0005-0000-0000-00007A010000}"/>
    <cellStyle name="40% - Accent2 16" xfId="506" xr:uid="{00000000-0005-0000-0000-00007B010000}"/>
    <cellStyle name="40% - Accent2 16 2" xfId="507" xr:uid="{00000000-0005-0000-0000-00007C010000}"/>
    <cellStyle name="40% - Accent2 2" xfId="508" xr:uid="{00000000-0005-0000-0000-00007D010000}"/>
    <cellStyle name="40% - Accent2 2 2" xfId="509" xr:uid="{00000000-0005-0000-0000-00007E010000}"/>
    <cellStyle name="40% - Accent2 2 3" xfId="510" xr:uid="{00000000-0005-0000-0000-00007F010000}"/>
    <cellStyle name="40% - Accent2 3" xfId="511" xr:uid="{00000000-0005-0000-0000-000080010000}"/>
    <cellStyle name="40% - Accent2 3 2" xfId="512" xr:uid="{00000000-0005-0000-0000-000081010000}"/>
    <cellStyle name="40% - Accent2 4" xfId="513" xr:uid="{00000000-0005-0000-0000-000082010000}"/>
    <cellStyle name="40% - Accent2 4 2" xfId="514" xr:uid="{00000000-0005-0000-0000-000083010000}"/>
    <cellStyle name="40% - Accent2 5" xfId="515" xr:uid="{00000000-0005-0000-0000-000084010000}"/>
    <cellStyle name="40% - Accent2 5 2" xfId="516" xr:uid="{00000000-0005-0000-0000-000085010000}"/>
    <cellStyle name="40% - Accent2 6" xfId="517" xr:uid="{00000000-0005-0000-0000-000086010000}"/>
    <cellStyle name="40% - Accent2 6 2" xfId="518" xr:uid="{00000000-0005-0000-0000-000087010000}"/>
    <cellStyle name="40% - Accent2 7" xfId="519" xr:uid="{00000000-0005-0000-0000-000088010000}"/>
    <cellStyle name="40% - Accent2 7 2" xfId="520" xr:uid="{00000000-0005-0000-0000-000089010000}"/>
    <cellStyle name="40% - Accent2 8" xfId="521" xr:uid="{00000000-0005-0000-0000-00008A010000}"/>
    <cellStyle name="40% - Accent2 8 2" xfId="522" xr:uid="{00000000-0005-0000-0000-00008B010000}"/>
    <cellStyle name="40% - Accent2 9" xfId="523" xr:uid="{00000000-0005-0000-0000-00008C010000}"/>
    <cellStyle name="40% - Accent2 9 2" xfId="524" xr:uid="{00000000-0005-0000-0000-00008D010000}"/>
    <cellStyle name="40% - Accent2_BURE COMMERCE" xfId="525" xr:uid="{00000000-0005-0000-0000-00008E010000}"/>
    <cellStyle name="40% - Accent3" xfId="526" xr:uid="{00000000-0005-0000-0000-00008F010000}"/>
    <cellStyle name="40% - Accent3 10" xfId="527" xr:uid="{00000000-0005-0000-0000-000090010000}"/>
    <cellStyle name="40% - Accent3 10 2" xfId="528" xr:uid="{00000000-0005-0000-0000-000091010000}"/>
    <cellStyle name="40% - Accent3 11" xfId="529" xr:uid="{00000000-0005-0000-0000-000092010000}"/>
    <cellStyle name="40% - Accent3 11 2" xfId="530" xr:uid="{00000000-0005-0000-0000-000093010000}"/>
    <cellStyle name="40% - Accent3 12" xfId="531" xr:uid="{00000000-0005-0000-0000-000094010000}"/>
    <cellStyle name="40% - Accent3 12 2" xfId="532" xr:uid="{00000000-0005-0000-0000-000095010000}"/>
    <cellStyle name="40% - Accent3 13" xfId="533" xr:uid="{00000000-0005-0000-0000-000096010000}"/>
    <cellStyle name="40% - Accent3 13 2" xfId="534" xr:uid="{00000000-0005-0000-0000-000097010000}"/>
    <cellStyle name="40% - Accent3 14" xfId="535" xr:uid="{00000000-0005-0000-0000-000098010000}"/>
    <cellStyle name="40% - Accent3 14 2" xfId="536" xr:uid="{00000000-0005-0000-0000-000099010000}"/>
    <cellStyle name="40% - Accent3 15" xfId="537" xr:uid="{00000000-0005-0000-0000-00009A010000}"/>
    <cellStyle name="40% - Accent3 15 2" xfId="538" xr:uid="{00000000-0005-0000-0000-00009B010000}"/>
    <cellStyle name="40% - Accent3 16" xfId="539" xr:uid="{00000000-0005-0000-0000-00009C010000}"/>
    <cellStyle name="40% - Accent3 16 2" xfId="540" xr:uid="{00000000-0005-0000-0000-00009D010000}"/>
    <cellStyle name="40% - Accent3 2" xfId="541" xr:uid="{00000000-0005-0000-0000-00009E010000}"/>
    <cellStyle name="40% - Accent3 2 2" xfId="542" xr:uid="{00000000-0005-0000-0000-00009F010000}"/>
    <cellStyle name="40% - Accent3 2 3" xfId="543" xr:uid="{00000000-0005-0000-0000-0000A0010000}"/>
    <cellStyle name="40% - Accent3 3" xfId="544" xr:uid="{00000000-0005-0000-0000-0000A1010000}"/>
    <cellStyle name="40% - Accent3 3 2" xfId="545" xr:uid="{00000000-0005-0000-0000-0000A2010000}"/>
    <cellStyle name="40% - Accent3 4" xfId="546" xr:uid="{00000000-0005-0000-0000-0000A3010000}"/>
    <cellStyle name="40% - Accent3 4 2" xfId="547" xr:uid="{00000000-0005-0000-0000-0000A4010000}"/>
    <cellStyle name="40% - Accent3 5" xfId="548" xr:uid="{00000000-0005-0000-0000-0000A5010000}"/>
    <cellStyle name="40% - Accent3 5 2" xfId="549" xr:uid="{00000000-0005-0000-0000-0000A6010000}"/>
    <cellStyle name="40% - Accent3 6" xfId="550" xr:uid="{00000000-0005-0000-0000-0000A7010000}"/>
    <cellStyle name="40% - Accent3 6 2" xfId="551" xr:uid="{00000000-0005-0000-0000-0000A8010000}"/>
    <cellStyle name="40% - Accent3 7" xfId="552" xr:uid="{00000000-0005-0000-0000-0000A9010000}"/>
    <cellStyle name="40% - Accent3 7 2" xfId="553" xr:uid="{00000000-0005-0000-0000-0000AA010000}"/>
    <cellStyle name="40% - Accent3 8" xfId="554" xr:uid="{00000000-0005-0000-0000-0000AB010000}"/>
    <cellStyle name="40% - Accent3 8 2" xfId="555" xr:uid="{00000000-0005-0000-0000-0000AC010000}"/>
    <cellStyle name="40% - Accent3 9" xfId="556" xr:uid="{00000000-0005-0000-0000-0000AD010000}"/>
    <cellStyle name="40% - Accent3 9 2" xfId="557" xr:uid="{00000000-0005-0000-0000-0000AE010000}"/>
    <cellStyle name="40% - Accent3_BURE COMMERCE" xfId="558" xr:uid="{00000000-0005-0000-0000-0000AF010000}"/>
    <cellStyle name="40% - Accent4" xfId="559" xr:uid="{00000000-0005-0000-0000-0000B0010000}"/>
    <cellStyle name="40% - Accent4 10" xfId="560" xr:uid="{00000000-0005-0000-0000-0000B1010000}"/>
    <cellStyle name="40% - Accent4 10 2" xfId="561" xr:uid="{00000000-0005-0000-0000-0000B2010000}"/>
    <cellStyle name="40% - Accent4 11" xfId="562" xr:uid="{00000000-0005-0000-0000-0000B3010000}"/>
    <cellStyle name="40% - Accent4 11 2" xfId="563" xr:uid="{00000000-0005-0000-0000-0000B4010000}"/>
    <cellStyle name="40% - Accent4 12" xfId="564" xr:uid="{00000000-0005-0000-0000-0000B5010000}"/>
    <cellStyle name="40% - Accent4 12 2" xfId="565" xr:uid="{00000000-0005-0000-0000-0000B6010000}"/>
    <cellStyle name="40% - Accent4 13" xfId="566" xr:uid="{00000000-0005-0000-0000-0000B7010000}"/>
    <cellStyle name="40% - Accent4 13 2" xfId="567" xr:uid="{00000000-0005-0000-0000-0000B8010000}"/>
    <cellStyle name="40% - Accent4 14" xfId="568" xr:uid="{00000000-0005-0000-0000-0000B9010000}"/>
    <cellStyle name="40% - Accent4 14 2" xfId="569" xr:uid="{00000000-0005-0000-0000-0000BA010000}"/>
    <cellStyle name="40% - Accent4 15" xfId="570" xr:uid="{00000000-0005-0000-0000-0000BB010000}"/>
    <cellStyle name="40% - Accent4 15 2" xfId="571" xr:uid="{00000000-0005-0000-0000-0000BC010000}"/>
    <cellStyle name="40% - Accent4 16" xfId="572" xr:uid="{00000000-0005-0000-0000-0000BD010000}"/>
    <cellStyle name="40% - Accent4 16 2" xfId="573" xr:uid="{00000000-0005-0000-0000-0000BE010000}"/>
    <cellStyle name="40% - Accent4 2" xfId="574" xr:uid="{00000000-0005-0000-0000-0000BF010000}"/>
    <cellStyle name="40% - Accent4 2 2" xfId="575" xr:uid="{00000000-0005-0000-0000-0000C0010000}"/>
    <cellStyle name="40% - Accent4 2 3" xfId="576" xr:uid="{00000000-0005-0000-0000-0000C1010000}"/>
    <cellStyle name="40% - Accent4 3" xfId="577" xr:uid="{00000000-0005-0000-0000-0000C2010000}"/>
    <cellStyle name="40% - Accent4 3 2" xfId="578" xr:uid="{00000000-0005-0000-0000-0000C3010000}"/>
    <cellStyle name="40% - Accent4 4" xfId="579" xr:uid="{00000000-0005-0000-0000-0000C4010000}"/>
    <cellStyle name="40% - Accent4 4 2" xfId="580" xr:uid="{00000000-0005-0000-0000-0000C5010000}"/>
    <cellStyle name="40% - Accent4 5" xfId="581" xr:uid="{00000000-0005-0000-0000-0000C6010000}"/>
    <cellStyle name="40% - Accent4 5 2" xfId="582" xr:uid="{00000000-0005-0000-0000-0000C7010000}"/>
    <cellStyle name="40% - Accent4 6" xfId="583" xr:uid="{00000000-0005-0000-0000-0000C8010000}"/>
    <cellStyle name="40% - Accent4 6 2" xfId="584" xr:uid="{00000000-0005-0000-0000-0000C9010000}"/>
    <cellStyle name="40% - Accent4 7" xfId="585" xr:uid="{00000000-0005-0000-0000-0000CA010000}"/>
    <cellStyle name="40% - Accent4 7 2" xfId="586" xr:uid="{00000000-0005-0000-0000-0000CB010000}"/>
    <cellStyle name="40% - Accent4 8" xfId="587" xr:uid="{00000000-0005-0000-0000-0000CC010000}"/>
    <cellStyle name="40% - Accent4 8 2" xfId="588" xr:uid="{00000000-0005-0000-0000-0000CD010000}"/>
    <cellStyle name="40% - Accent4 9" xfId="589" xr:uid="{00000000-0005-0000-0000-0000CE010000}"/>
    <cellStyle name="40% - Accent4 9 2" xfId="590" xr:uid="{00000000-0005-0000-0000-0000CF010000}"/>
    <cellStyle name="40% - Accent4_BURE COMMERCE" xfId="591" xr:uid="{00000000-0005-0000-0000-0000D0010000}"/>
    <cellStyle name="40% - Accent5" xfId="592" xr:uid="{00000000-0005-0000-0000-0000D1010000}"/>
    <cellStyle name="40% - Accent5 10" xfId="593" xr:uid="{00000000-0005-0000-0000-0000D2010000}"/>
    <cellStyle name="40% - Accent5 10 2" xfId="594" xr:uid="{00000000-0005-0000-0000-0000D3010000}"/>
    <cellStyle name="40% - Accent5 11" xfId="595" xr:uid="{00000000-0005-0000-0000-0000D4010000}"/>
    <cellStyle name="40% - Accent5 11 2" xfId="596" xr:uid="{00000000-0005-0000-0000-0000D5010000}"/>
    <cellStyle name="40% - Accent5 12" xfId="597" xr:uid="{00000000-0005-0000-0000-0000D6010000}"/>
    <cellStyle name="40% - Accent5 12 2" xfId="598" xr:uid="{00000000-0005-0000-0000-0000D7010000}"/>
    <cellStyle name="40% - Accent5 13" xfId="599" xr:uid="{00000000-0005-0000-0000-0000D8010000}"/>
    <cellStyle name="40% - Accent5 13 2" xfId="600" xr:uid="{00000000-0005-0000-0000-0000D9010000}"/>
    <cellStyle name="40% - Accent5 14" xfId="601" xr:uid="{00000000-0005-0000-0000-0000DA010000}"/>
    <cellStyle name="40% - Accent5 14 2" xfId="602" xr:uid="{00000000-0005-0000-0000-0000DB010000}"/>
    <cellStyle name="40% - Accent5 15" xfId="603" xr:uid="{00000000-0005-0000-0000-0000DC010000}"/>
    <cellStyle name="40% - Accent5 15 2" xfId="604" xr:uid="{00000000-0005-0000-0000-0000DD010000}"/>
    <cellStyle name="40% - Accent5 16" xfId="605" xr:uid="{00000000-0005-0000-0000-0000DE010000}"/>
    <cellStyle name="40% - Accent5 16 2" xfId="606" xr:uid="{00000000-0005-0000-0000-0000DF010000}"/>
    <cellStyle name="40% - Accent5 2" xfId="607" xr:uid="{00000000-0005-0000-0000-0000E0010000}"/>
    <cellStyle name="40% - Accent5 2 2" xfId="608" xr:uid="{00000000-0005-0000-0000-0000E1010000}"/>
    <cellStyle name="40% - Accent5 2 3" xfId="609" xr:uid="{00000000-0005-0000-0000-0000E2010000}"/>
    <cellStyle name="40% - Accent5 3" xfId="610" xr:uid="{00000000-0005-0000-0000-0000E3010000}"/>
    <cellStyle name="40% - Accent5 3 2" xfId="611" xr:uid="{00000000-0005-0000-0000-0000E4010000}"/>
    <cellStyle name="40% - Accent5 4" xfId="612" xr:uid="{00000000-0005-0000-0000-0000E5010000}"/>
    <cellStyle name="40% - Accent5 4 2" xfId="613" xr:uid="{00000000-0005-0000-0000-0000E6010000}"/>
    <cellStyle name="40% - Accent5 5" xfId="614" xr:uid="{00000000-0005-0000-0000-0000E7010000}"/>
    <cellStyle name="40% - Accent5 5 2" xfId="615" xr:uid="{00000000-0005-0000-0000-0000E8010000}"/>
    <cellStyle name="40% - Accent5 6" xfId="616" xr:uid="{00000000-0005-0000-0000-0000E9010000}"/>
    <cellStyle name="40% - Accent5 6 2" xfId="617" xr:uid="{00000000-0005-0000-0000-0000EA010000}"/>
    <cellStyle name="40% - Accent5 7" xfId="618" xr:uid="{00000000-0005-0000-0000-0000EB010000}"/>
    <cellStyle name="40% - Accent5 7 2" xfId="619" xr:uid="{00000000-0005-0000-0000-0000EC010000}"/>
    <cellStyle name="40% - Accent5 8" xfId="620" xr:uid="{00000000-0005-0000-0000-0000ED010000}"/>
    <cellStyle name="40% - Accent5 8 2" xfId="621" xr:uid="{00000000-0005-0000-0000-0000EE010000}"/>
    <cellStyle name="40% - Accent5 9" xfId="622" xr:uid="{00000000-0005-0000-0000-0000EF010000}"/>
    <cellStyle name="40% - Accent5 9 2" xfId="623" xr:uid="{00000000-0005-0000-0000-0000F0010000}"/>
    <cellStyle name="40% - Accent5_BURE COMMERCE" xfId="624" xr:uid="{00000000-0005-0000-0000-0000F1010000}"/>
    <cellStyle name="40% - Accent6" xfId="625" xr:uid="{00000000-0005-0000-0000-0000F2010000}"/>
    <cellStyle name="40% - Accent6 10" xfId="626" xr:uid="{00000000-0005-0000-0000-0000F3010000}"/>
    <cellStyle name="40% - Accent6 10 2" xfId="627" xr:uid="{00000000-0005-0000-0000-0000F4010000}"/>
    <cellStyle name="40% - Accent6 11" xfId="628" xr:uid="{00000000-0005-0000-0000-0000F5010000}"/>
    <cellStyle name="40% - Accent6 11 2" xfId="629" xr:uid="{00000000-0005-0000-0000-0000F6010000}"/>
    <cellStyle name="40% - Accent6 12" xfId="630" xr:uid="{00000000-0005-0000-0000-0000F7010000}"/>
    <cellStyle name="40% - Accent6 12 2" xfId="631" xr:uid="{00000000-0005-0000-0000-0000F8010000}"/>
    <cellStyle name="40% - Accent6 13" xfId="632" xr:uid="{00000000-0005-0000-0000-0000F9010000}"/>
    <cellStyle name="40% - Accent6 13 2" xfId="633" xr:uid="{00000000-0005-0000-0000-0000FA010000}"/>
    <cellStyle name="40% - Accent6 14" xfId="634" xr:uid="{00000000-0005-0000-0000-0000FB010000}"/>
    <cellStyle name="40% - Accent6 14 2" xfId="635" xr:uid="{00000000-0005-0000-0000-0000FC010000}"/>
    <cellStyle name="40% - Accent6 15" xfId="636" xr:uid="{00000000-0005-0000-0000-0000FD010000}"/>
    <cellStyle name="40% - Accent6 15 2" xfId="637" xr:uid="{00000000-0005-0000-0000-0000FE010000}"/>
    <cellStyle name="40% - Accent6 16" xfId="638" xr:uid="{00000000-0005-0000-0000-0000FF010000}"/>
    <cellStyle name="40% - Accent6 16 2" xfId="639" xr:uid="{00000000-0005-0000-0000-000000020000}"/>
    <cellStyle name="40% - Accent6 2" xfId="640" xr:uid="{00000000-0005-0000-0000-000001020000}"/>
    <cellStyle name="40% - Accent6 2 2" xfId="641" xr:uid="{00000000-0005-0000-0000-000002020000}"/>
    <cellStyle name="40% - Accent6 2 3" xfId="642" xr:uid="{00000000-0005-0000-0000-000003020000}"/>
    <cellStyle name="40% - Accent6 3" xfId="643" xr:uid="{00000000-0005-0000-0000-000004020000}"/>
    <cellStyle name="40% - Accent6 3 2" xfId="644" xr:uid="{00000000-0005-0000-0000-000005020000}"/>
    <cellStyle name="40% - Accent6 4" xfId="645" xr:uid="{00000000-0005-0000-0000-000006020000}"/>
    <cellStyle name="40% - Accent6 4 2" xfId="646" xr:uid="{00000000-0005-0000-0000-000007020000}"/>
    <cellStyle name="40% - Accent6 5" xfId="647" xr:uid="{00000000-0005-0000-0000-000008020000}"/>
    <cellStyle name="40% - Accent6 5 2" xfId="648" xr:uid="{00000000-0005-0000-0000-000009020000}"/>
    <cellStyle name="40% - Accent6 6" xfId="649" xr:uid="{00000000-0005-0000-0000-00000A020000}"/>
    <cellStyle name="40% - Accent6 6 2" xfId="650" xr:uid="{00000000-0005-0000-0000-00000B020000}"/>
    <cellStyle name="40% - Accent6 7" xfId="651" xr:uid="{00000000-0005-0000-0000-00000C020000}"/>
    <cellStyle name="40% - Accent6 7 2" xfId="652" xr:uid="{00000000-0005-0000-0000-00000D020000}"/>
    <cellStyle name="40% - Accent6 8" xfId="653" xr:uid="{00000000-0005-0000-0000-00000E020000}"/>
    <cellStyle name="40% - Accent6 8 2" xfId="654" xr:uid="{00000000-0005-0000-0000-00000F020000}"/>
    <cellStyle name="40% - Accent6 9" xfId="655" xr:uid="{00000000-0005-0000-0000-000010020000}"/>
    <cellStyle name="40% - Accent6 9 2" xfId="656" xr:uid="{00000000-0005-0000-0000-000011020000}"/>
    <cellStyle name="40% - Accent6_BURE COMMERCE" xfId="657" xr:uid="{00000000-0005-0000-0000-000012020000}"/>
    <cellStyle name="40% - Isticanje1 2" xfId="658" xr:uid="{00000000-0005-0000-0000-000013020000}"/>
    <cellStyle name="40% - Isticanje1 2 2" xfId="659" xr:uid="{00000000-0005-0000-0000-000014020000}"/>
    <cellStyle name="40% - Isticanje2 2" xfId="660" xr:uid="{00000000-0005-0000-0000-000015020000}"/>
    <cellStyle name="40% - Isticanje2 2 2" xfId="661" xr:uid="{00000000-0005-0000-0000-000016020000}"/>
    <cellStyle name="40% - Isticanje2 2 2 2" xfId="662" xr:uid="{00000000-0005-0000-0000-000017020000}"/>
    <cellStyle name="40% - Isticanje2 2 2 3" xfId="663" xr:uid="{00000000-0005-0000-0000-000018020000}"/>
    <cellStyle name="40% - Isticanje2 2 3" xfId="664" xr:uid="{00000000-0005-0000-0000-000019020000}"/>
    <cellStyle name="40% - Isticanje2 2 4" xfId="665" xr:uid="{00000000-0005-0000-0000-00001A020000}"/>
    <cellStyle name="40% - Isticanje2 3" xfId="666" xr:uid="{00000000-0005-0000-0000-00001B020000}"/>
    <cellStyle name="40% - Isticanje2 4" xfId="667" xr:uid="{00000000-0005-0000-0000-00001C020000}"/>
    <cellStyle name="40% - Isticanje2 5" xfId="668" xr:uid="{00000000-0005-0000-0000-00001D020000}"/>
    <cellStyle name="40% - Isticanje3 2" xfId="669" xr:uid="{00000000-0005-0000-0000-00001E020000}"/>
    <cellStyle name="40% - Isticanje3 2 2" xfId="670" xr:uid="{00000000-0005-0000-0000-00001F020000}"/>
    <cellStyle name="40% - Isticanje3 2 2 2" xfId="671" xr:uid="{00000000-0005-0000-0000-000020020000}"/>
    <cellStyle name="40% - Isticanje3 2 2 3" xfId="672" xr:uid="{00000000-0005-0000-0000-000021020000}"/>
    <cellStyle name="40% - Isticanje3 2 3" xfId="673" xr:uid="{00000000-0005-0000-0000-000022020000}"/>
    <cellStyle name="40% - Isticanje3 2 4" xfId="674" xr:uid="{00000000-0005-0000-0000-000023020000}"/>
    <cellStyle name="40% - Isticanje3 3" xfId="675" xr:uid="{00000000-0005-0000-0000-000024020000}"/>
    <cellStyle name="40% - Isticanje3 3 2" xfId="676" xr:uid="{00000000-0005-0000-0000-000025020000}"/>
    <cellStyle name="40% - Isticanje3 3 2 2" xfId="677" xr:uid="{00000000-0005-0000-0000-000026020000}"/>
    <cellStyle name="40% - Isticanje3 3 2 3" xfId="678" xr:uid="{00000000-0005-0000-0000-000027020000}"/>
    <cellStyle name="40% - Isticanje3 3 2 4" xfId="679" xr:uid="{00000000-0005-0000-0000-000028020000}"/>
    <cellStyle name="40% - Isticanje3 3 2 4 2" xfId="680" xr:uid="{00000000-0005-0000-0000-000029020000}"/>
    <cellStyle name="40% - Isticanje3 3 2 4 3" xfId="681" xr:uid="{00000000-0005-0000-0000-00002A020000}"/>
    <cellStyle name="40% - Isticanje3 3 2 5" xfId="682" xr:uid="{00000000-0005-0000-0000-00002B020000}"/>
    <cellStyle name="40% - Isticanje3 3 3" xfId="683" xr:uid="{00000000-0005-0000-0000-00002C020000}"/>
    <cellStyle name="40% - Isticanje3 3 4" xfId="684" xr:uid="{00000000-0005-0000-0000-00002D020000}"/>
    <cellStyle name="40% - Isticanje3 4" xfId="685" xr:uid="{00000000-0005-0000-0000-00002E020000}"/>
    <cellStyle name="40% - Isticanje3 4 2" xfId="686" xr:uid="{00000000-0005-0000-0000-00002F020000}"/>
    <cellStyle name="40% - Isticanje3 4 2 2" xfId="687" xr:uid="{00000000-0005-0000-0000-000030020000}"/>
    <cellStyle name="40% - Isticanje3 4 2 2 2" xfId="688" xr:uid="{00000000-0005-0000-0000-000031020000}"/>
    <cellStyle name="40% - Isticanje3 4 2 2 3" xfId="689" xr:uid="{00000000-0005-0000-0000-000032020000}"/>
    <cellStyle name="40% - Isticanje3 4 2 3" xfId="690" xr:uid="{00000000-0005-0000-0000-000033020000}"/>
    <cellStyle name="40% - Isticanje3 4 2 4" xfId="691" xr:uid="{00000000-0005-0000-0000-000034020000}"/>
    <cellStyle name="40% - Isticanje3 4 3" xfId="692" xr:uid="{00000000-0005-0000-0000-000035020000}"/>
    <cellStyle name="40% - Isticanje3 5" xfId="693" xr:uid="{00000000-0005-0000-0000-000036020000}"/>
    <cellStyle name="40% - Isticanje4 2" xfId="694" xr:uid="{00000000-0005-0000-0000-000037020000}"/>
    <cellStyle name="40% - Isticanje4 2 2" xfId="695" xr:uid="{00000000-0005-0000-0000-000038020000}"/>
    <cellStyle name="40% - Isticanje4 2 2 2" xfId="696" xr:uid="{00000000-0005-0000-0000-000039020000}"/>
    <cellStyle name="40% - Isticanje4 2 2 3" xfId="697" xr:uid="{00000000-0005-0000-0000-00003A020000}"/>
    <cellStyle name="40% - Isticanje4 2 3" xfId="698" xr:uid="{00000000-0005-0000-0000-00003B020000}"/>
    <cellStyle name="40% - Isticanje4 2 4" xfId="699" xr:uid="{00000000-0005-0000-0000-00003C020000}"/>
    <cellStyle name="40% - Isticanje4 3" xfId="700" xr:uid="{00000000-0005-0000-0000-00003D020000}"/>
    <cellStyle name="40% - Isticanje4 3 2" xfId="701" xr:uid="{00000000-0005-0000-0000-00003E020000}"/>
    <cellStyle name="40% - Isticanje4 3 2 2" xfId="702" xr:uid="{00000000-0005-0000-0000-00003F020000}"/>
    <cellStyle name="40% - Isticanje4 3 2 3" xfId="703" xr:uid="{00000000-0005-0000-0000-000040020000}"/>
    <cellStyle name="40% - Isticanje4 3 2 4" xfId="704" xr:uid="{00000000-0005-0000-0000-000041020000}"/>
    <cellStyle name="40% - Isticanje4 3 2 4 2" xfId="705" xr:uid="{00000000-0005-0000-0000-000042020000}"/>
    <cellStyle name="40% - Isticanje4 3 2 4 3" xfId="706" xr:uid="{00000000-0005-0000-0000-000043020000}"/>
    <cellStyle name="40% - Isticanje4 3 2 5" xfId="707" xr:uid="{00000000-0005-0000-0000-000044020000}"/>
    <cellStyle name="40% - Isticanje4 3 3" xfId="708" xr:uid="{00000000-0005-0000-0000-000045020000}"/>
    <cellStyle name="40% - Isticanje4 3 4" xfId="709" xr:uid="{00000000-0005-0000-0000-000046020000}"/>
    <cellStyle name="40% - Isticanje4 4" xfId="710" xr:uid="{00000000-0005-0000-0000-000047020000}"/>
    <cellStyle name="40% - Isticanje4 4 2" xfId="711" xr:uid="{00000000-0005-0000-0000-000048020000}"/>
    <cellStyle name="40% - Isticanje4 4 2 2" xfId="712" xr:uid="{00000000-0005-0000-0000-000049020000}"/>
    <cellStyle name="40% - Isticanje4 4 2 2 2" xfId="713" xr:uid="{00000000-0005-0000-0000-00004A020000}"/>
    <cellStyle name="40% - Isticanje4 4 2 2 3" xfId="714" xr:uid="{00000000-0005-0000-0000-00004B020000}"/>
    <cellStyle name="40% - Isticanje4 4 2 3" xfId="715" xr:uid="{00000000-0005-0000-0000-00004C020000}"/>
    <cellStyle name="40% - Isticanje4 4 2 4" xfId="716" xr:uid="{00000000-0005-0000-0000-00004D020000}"/>
    <cellStyle name="40% - Isticanje4 4 3" xfId="717" xr:uid="{00000000-0005-0000-0000-00004E020000}"/>
    <cellStyle name="40% - Isticanje4 5" xfId="718" xr:uid="{00000000-0005-0000-0000-00004F020000}"/>
    <cellStyle name="40% - Isticanje5 2" xfId="719" xr:uid="{00000000-0005-0000-0000-000050020000}"/>
    <cellStyle name="40% - Isticanje5 2 2" xfId="720" xr:uid="{00000000-0005-0000-0000-000051020000}"/>
    <cellStyle name="40% - Isticanje5 2 2 2" xfId="721" xr:uid="{00000000-0005-0000-0000-000052020000}"/>
    <cellStyle name="40% - Isticanje5 2 2 3" xfId="722" xr:uid="{00000000-0005-0000-0000-000053020000}"/>
    <cellStyle name="40% - Isticanje5 2 3" xfId="723" xr:uid="{00000000-0005-0000-0000-000054020000}"/>
    <cellStyle name="40% - Isticanje5 2 4" xfId="724" xr:uid="{00000000-0005-0000-0000-000055020000}"/>
    <cellStyle name="40% - Isticanje5 3" xfId="725" xr:uid="{00000000-0005-0000-0000-000056020000}"/>
    <cellStyle name="40% - Isticanje5 3 2" xfId="726" xr:uid="{00000000-0005-0000-0000-000057020000}"/>
    <cellStyle name="40% - Isticanje5 3 2 2" xfId="727" xr:uid="{00000000-0005-0000-0000-000058020000}"/>
    <cellStyle name="40% - Isticanje5 3 2 3" xfId="728" xr:uid="{00000000-0005-0000-0000-000059020000}"/>
    <cellStyle name="40% - Isticanje5 3 2 4" xfId="729" xr:uid="{00000000-0005-0000-0000-00005A020000}"/>
    <cellStyle name="40% - Isticanje5 3 2 4 2" xfId="730" xr:uid="{00000000-0005-0000-0000-00005B020000}"/>
    <cellStyle name="40% - Isticanje5 3 2 4 3" xfId="731" xr:uid="{00000000-0005-0000-0000-00005C020000}"/>
    <cellStyle name="40% - Isticanje5 3 2 5" xfId="732" xr:uid="{00000000-0005-0000-0000-00005D020000}"/>
    <cellStyle name="40% - Isticanje5 3 3" xfId="733" xr:uid="{00000000-0005-0000-0000-00005E020000}"/>
    <cellStyle name="40% - Isticanje5 3 4" xfId="734" xr:uid="{00000000-0005-0000-0000-00005F020000}"/>
    <cellStyle name="40% - Isticanje5 4" xfId="735" xr:uid="{00000000-0005-0000-0000-000060020000}"/>
    <cellStyle name="40% - Isticanje5 4 2" xfId="736" xr:uid="{00000000-0005-0000-0000-000061020000}"/>
    <cellStyle name="40% - Isticanje5 4 2 2" xfId="737" xr:uid="{00000000-0005-0000-0000-000062020000}"/>
    <cellStyle name="40% - Isticanje5 4 2 2 2" xfId="738" xr:uid="{00000000-0005-0000-0000-000063020000}"/>
    <cellStyle name="40% - Isticanje5 4 2 2 3" xfId="739" xr:uid="{00000000-0005-0000-0000-000064020000}"/>
    <cellStyle name="40% - Isticanje5 4 2 3" xfId="740" xr:uid="{00000000-0005-0000-0000-000065020000}"/>
    <cellStyle name="40% - Isticanje5 4 2 4" xfId="741" xr:uid="{00000000-0005-0000-0000-000066020000}"/>
    <cellStyle name="40% - Isticanje5 4 3" xfId="742" xr:uid="{00000000-0005-0000-0000-000067020000}"/>
    <cellStyle name="40% - Isticanje5 5" xfId="743" xr:uid="{00000000-0005-0000-0000-000068020000}"/>
    <cellStyle name="40% - Isticanje6 2" xfId="744" xr:uid="{00000000-0005-0000-0000-000069020000}"/>
    <cellStyle name="40% - Isticanje6 2 2" xfId="745" xr:uid="{00000000-0005-0000-0000-00006A020000}"/>
    <cellStyle name="40% - Isticanje6 2 2 2" xfId="746" xr:uid="{00000000-0005-0000-0000-00006B020000}"/>
    <cellStyle name="40% - Isticanje6 2 2 3" xfId="747" xr:uid="{00000000-0005-0000-0000-00006C020000}"/>
    <cellStyle name="40% - Isticanje6 2 3" xfId="748" xr:uid="{00000000-0005-0000-0000-00006D020000}"/>
    <cellStyle name="40% - Isticanje6 2 4" xfId="749" xr:uid="{00000000-0005-0000-0000-00006E020000}"/>
    <cellStyle name="40% - Isticanje6 3" xfId="750" xr:uid="{00000000-0005-0000-0000-00006F020000}"/>
    <cellStyle name="40% - Isticanje6 3 2" xfId="751" xr:uid="{00000000-0005-0000-0000-000070020000}"/>
    <cellStyle name="40% - Isticanje6 3 2 2" xfId="752" xr:uid="{00000000-0005-0000-0000-000071020000}"/>
    <cellStyle name="40% - Isticanje6 3 2 3" xfId="753" xr:uid="{00000000-0005-0000-0000-000072020000}"/>
    <cellStyle name="40% - Isticanje6 3 2 4" xfId="754" xr:uid="{00000000-0005-0000-0000-000073020000}"/>
    <cellStyle name="40% - Isticanje6 3 2 4 2" xfId="755" xr:uid="{00000000-0005-0000-0000-000074020000}"/>
    <cellStyle name="40% - Isticanje6 3 2 4 3" xfId="756" xr:uid="{00000000-0005-0000-0000-000075020000}"/>
    <cellStyle name="40% - Isticanje6 3 2 5" xfId="757" xr:uid="{00000000-0005-0000-0000-000076020000}"/>
    <cellStyle name="40% - Isticanje6 3 3" xfId="758" xr:uid="{00000000-0005-0000-0000-000077020000}"/>
    <cellStyle name="40% - Isticanje6 3 4" xfId="759" xr:uid="{00000000-0005-0000-0000-000078020000}"/>
    <cellStyle name="40% - Isticanje6 4" xfId="760" xr:uid="{00000000-0005-0000-0000-000079020000}"/>
    <cellStyle name="40% - Isticanje6 4 2" xfId="761" xr:uid="{00000000-0005-0000-0000-00007A020000}"/>
    <cellStyle name="40% - Isticanje6 4 2 2" xfId="762" xr:uid="{00000000-0005-0000-0000-00007B020000}"/>
    <cellStyle name="40% - Isticanje6 4 2 2 2" xfId="763" xr:uid="{00000000-0005-0000-0000-00007C020000}"/>
    <cellStyle name="40% - Isticanje6 4 2 2 3" xfId="764" xr:uid="{00000000-0005-0000-0000-00007D020000}"/>
    <cellStyle name="40% - Isticanje6 4 2 3" xfId="765" xr:uid="{00000000-0005-0000-0000-00007E020000}"/>
    <cellStyle name="40% - Isticanje6 4 2 4" xfId="766" xr:uid="{00000000-0005-0000-0000-00007F020000}"/>
    <cellStyle name="40% - Isticanje6 4 3" xfId="767" xr:uid="{00000000-0005-0000-0000-000080020000}"/>
    <cellStyle name="40% - Isticanje6 5" xfId="768" xr:uid="{00000000-0005-0000-0000-000081020000}"/>
    <cellStyle name="40% - Naglasak1 2" xfId="769" xr:uid="{00000000-0005-0000-0000-000082020000}"/>
    <cellStyle name="40% - Naglasak1 2 2" xfId="770" xr:uid="{00000000-0005-0000-0000-000083020000}"/>
    <cellStyle name="40% - Naglasak1 2 2 2" xfId="771" xr:uid="{00000000-0005-0000-0000-000084020000}"/>
    <cellStyle name="40% - Naglasak1 2 2 3" xfId="772" xr:uid="{00000000-0005-0000-0000-000085020000}"/>
    <cellStyle name="40% - Naglasak1 2 3" xfId="773" xr:uid="{00000000-0005-0000-0000-000086020000}"/>
    <cellStyle name="40% - Naglasak1 2 4" xfId="774" xr:uid="{00000000-0005-0000-0000-000087020000}"/>
    <cellStyle name="40% - Naglasak1 3" xfId="775" xr:uid="{00000000-0005-0000-0000-000088020000}"/>
    <cellStyle name="40% - Naglasak1 4" xfId="776" xr:uid="{00000000-0005-0000-0000-000089020000}"/>
    <cellStyle name="60% - Accent1" xfId="777" xr:uid="{00000000-0005-0000-0000-00008A020000}"/>
    <cellStyle name="60% - Accent1 10" xfId="778" xr:uid="{00000000-0005-0000-0000-00008B020000}"/>
    <cellStyle name="60% - Accent1 10 2" xfId="779" xr:uid="{00000000-0005-0000-0000-00008C020000}"/>
    <cellStyle name="60% - Accent1 11" xfId="780" xr:uid="{00000000-0005-0000-0000-00008D020000}"/>
    <cellStyle name="60% - Accent1 11 2" xfId="781" xr:uid="{00000000-0005-0000-0000-00008E020000}"/>
    <cellStyle name="60% - Accent1 12" xfId="782" xr:uid="{00000000-0005-0000-0000-00008F020000}"/>
    <cellStyle name="60% - Accent1 12 2" xfId="783" xr:uid="{00000000-0005-0000-0000-000090020000}"/>
    <cellStyle name="60% - Accent1 13" xfId="784" xr:uid="{00000000-0005-0000-0000-000091020000}"/>
    <cellStyle name="60% - Accent1 13 2" xfId="785" xr:uid="{00000000-0005-0000-0000-000092020000}"/>
    <cellStyle name="60% - Accent1 14" xfId="786" xr:uid="{00000000-0005-0000-0000-000093020000}"/>
    <cellStyle name="60% - Accent1 14 2" xfId="787" xr:uid="{00000000-0005-0000-0000-000094020000}"/>
    <cellStyle name="60% - Accent1 15" xfId="788" xr:uid="{00000000-0005-0000-0000-000095020000}"/>
    <cellStyle name="60% - Accent1 15 2" xfId="789" xr:uid="{00000000-0005-0000-0000-000096020000}"/>
    <cellStyle name="60% - Accent1 2" xfId="790" xr:uid="{00000000-0005-0000-0000-000097020000}"/>
    <cellStyle name="60% - Accent1 2 2" xfId="791" xr:uid="{00000000-0005-0000-0000-000098020000}"/>
    <cellStyle name="60% - Accent1 2 3" xfId="792" xr:uid="{00000000-0005-0000-0000-000099020000}"/>
    <cellStyle name="60% - Accent1 3" xfId="793" xr:uid="{00000000-0005-0000-0000-00009A020000}"/>
    <cellStyle name="60% - Accent1 3 2" xfId="794" xr:uid="{00000000-0005-0000-0000-00009B020000}"/>
    <cellStyle name="60% - Accent1 4" xfId="795" xr:uid="{00000000-0005-0000-0000-00009C020000}"/>
    <cellStyle name="60% - Accent1 4 2" xfId="796" xr:uid="{00000000-0005-0000-0000-00009D020000}"/>
    <cellStyle name="60% - Accent1 5" xfId="797" xr:uid="{00000000-0005-0000-0000-00009E020000}"/>
    <cellStyle name="60% - Accent1 5 2" xfId="798" xr:uid="{00000000-0005-0000-0000-00009F020000}"/>
    <cellStyle name="60% - Accent1 6" xfId="799" xr:uid="{00000000-0005-0000-0000-0000A0020000}"/>
    <cellStyle name="60% - Accent1 6 2" xfId="800" xr:uid="{00000000-0005-0000-0000-0000A1020000}"/>
    <cellStyle name="60% - Accent1 7" xfId="801" xr:uid="{00000000-0005-0000-0000-0000A2020000}"/>
    <cellStyle name="60% - Accent1 7 2" xfId="802" xr:uid="{00000000-0005-0000-0000-0000A3020000}"/>
    <cellStyle name="60% - Accent1 8" xfId="803" xr:uid="{00000000-0005-0000-0000-0000A4020000}"/>
    <cellStyle name="60% - Accent1 8 2" xfId="804" xr:uid="{00000000-0005-0000-0000-0000A5020000}"/>
    <cellStyle name="60% - Accent1 9" xfId="805" xr:uid="{00000000-0005-0000-0000-0000A6020000}"/>
    <cellStyle name="60% - Accent1 9 2" xfId="806" xr:uid="{00000000-0005-0000-0000-0000A7020000}"/>
    <cellStyle name="60% - Accent1_TROŠKOVNIK " xfId="807" xr:uid="{00000000-0005-0000-0000-0000A8020000}"/>
    <cellStyle name="60% - Accent2" xfId="808" xr:uid="{00000000-0005-0000-0000-0000A9020000}"/>
    <cellStyle name="60% - Accent2 10" xfId="809" xr:uid="{00000000-0005-0000-0000-0000AA020000}"/>
    <cellStyle name="60% - Accent2 10 2" xfId="810" xr:uid="{00000000-0005-0000-0000-0000AB020000}"/>
    <cellStyle name="60% - Accent2 11" xfId="811" xr:uid="{00000000-0005-0000-0000-0000AC020000}"/>
    <cellStyle name="60% - Accent2 11 2" xfId="812" xr:uid="{00000000-0005-0000-0000-0000AD020000}"/>
    <cellStyle name="60% - Accent2 12" xfId="813" xr:uid="{00000000-0005-0000-0000-0000AE020000}"/>
    <cellStyle name="60% - Accent2 12 2" xfId="814" xr:uid="{00000000-0005-0000-0000-0000AF020000}"/>
    <cellStyle name="60% - Accent2 13" xfId="815" xr:uid="{00000000-0005-0000-0000-0000B0020000}"/>
    <cellStyle name="60% - Accent2 13 2" xfId="816" xr:uid="{00000000-0005-0000-0000-0000B1020000}"/>
    <cellStyle name="60% - Accent2 14" xfId="817" xr:uid="{00000000-0005-0000-0000-0000B2020000}"/>
    <cellStyle name="60% - Accent2 14 2" xfId="818" xr:uid="{00000000-0005-0000-0000-0000B3020000}"/>
    <cellStyle name="60% - Accent2 15" xfId="819" xr:uid="{00000000-0005-0000-0000-0000B4020000}"/>
    <cellStyle name="60% - Accent2 15 2" xfId="820" xr:uid="{00000000-0005-0000-0000-0000B5020000}"/>
    <cellStyle name="60% - Accent2 2" xfId="821" xr:uid="{00000000-0005-0000-0000-0000B6020000}"/>
    <cellStyle name="60% - Accent2 2 2" xfId="822" xr:uid="{00000000-0005-0000-0000-0000B7020000}"/>
    <cellStyle name="60% - Accent2 2 3" xfId="823" xr:uid="{00000000-0005-0000-0000-0000B8020000}"/>
    <cellStyle name="60% - Accent2 3" xfId="824" xr:uid="{00000000-0005-0000-0000-0000B9020000}"/>
    <cellStyle name="60% - Accent2 3 2" xfId="825" xr:uid="{00000000-0005-0000-0000-0000BA020000}"/>
    <cellStyle name="60% - Accent2 4" xfId="826" xr:uid="{00000000-0005-0000-0000-0000BB020000}"/>
    <cellStyle name="60% - Accent2 4 2" xfId="827" xr:uid="{00000000-0005-0000-0000-0000BC020000}"/>
    <cellStyle name="60% - Accent2 5" xfId="828" xr:uid="{00000000-0005-0000-0000-0000BD020000}"/>
    <cellStyle name="60% - Accent2 5 2" xfId="829" xr:uid="{00000000-0005-0000-0000-0000BE020000}"/>
    <cellStyle name="60% - Accent2 6" xfId="830" xr:uid="{00000000-0005-0000-0000-0000BF020000}"/>
    <cellStyle name="60% - Accent2 6 2" xfId="831" xr:uid="{00000000-0005-0000-0000-0000C0020000}"/>
    <cellStyle name="60% - Accent2 7" xfId="832" xr:uid="{00000000-0005-0000-0000-0000C1020000}"/>
    <cellStyle name="60% - Accent2 7 2" xfId="833" xr:uid="{00000000-0005-0000-0000-0000C2020000}"/>
    <cellStyle name="60% - Accent2 8" xfId="834" xr:uid="{00000000-0005-0000-0000-0000C3020000}"/>
    <cellStyle name="60% - Accent2 8 2" xfId="835" xr:uid="{00000000-0005-0000-0000-0000C4020000}"/>
    <cellStyle name="60% - Accent2 9" xfId="836" xr:uid="{00000000-0005-0000-0000-0000C5020000}"/>
    <cellStyle name="60% - Accent2 9 2" xfId="837" xr:uid="{00000000-0005-0000-0000-0000C6020000}"/>
    <cellStyle name="60% - Accent3" xfId="838" xr:uid="{00000000-0005-0000-0000-0000C7020000}"/>
    <cellStyle name="60% - Accent3 10" xfId="839" xr:uid="{00000000-0005-0000-0000-0000C8020000}"/>
    <cellStyle name="60% - Accent3 10 2" xfId="840" xr:uid="{00000000-0005-0000-0000-0000C9020000}"/>
    <cellStyle name="60% - Accent3 11" xfId="841" xr:uid="{00000000-0005-0000-0000-0000CA020000}"/>
    <cellStyle name="60% - Accent3 11 2" xfId="842" xr:uid="{00000000-0005-0000-0000-0000CB020000}"/>
    <cellStyle name="60% - Accent3 12" xfId="843" xr:uid="{00000000-0005-0000-0000-0000CC020000}"/>
    <cellStyle name="60% - Accent3 12 2" xfId="844" xr:uid="{00000000-0005-0000-0000-0000CD020000}"/>
    <cellStyle name="60% - Accent3 13" xfId="845" xr:uid="{00000000-0005-0000-0000-0000CE020000}"/>
    <cellStyle name="60% - Accent3 13 2" xfId="846" xr:uid="{00000000-0005-0000-0000-0000CF020000}"/>
    <cellStyle name="60% - Accent3 14" xfId="847" xr:uid="{00000000-0005-0000-0000-0000D0020000}"/>
    <cellStyle name="60% - Accent3 14 2" xfId="848" xr:uid="{00000000-0005-0000-0000-0000D1020000}"/>
    <cellStyle name="60% - Accent3 15" xfId="849" xr:uid="{00000000-0005-0000-0000-0000D2020000}"/>
    <cellStyle name="60% - Accent3 15 2" xfId="850" xr:uid="{00000000-0005-0000-0000-0000D3020000}"/>
    <cellStyle name="60% - Accent3 2" xfId="851" xr:uid="{00000000-0005-0000-0000-0000D4020000}"/>
    <cellStyle name="60% - Accent3 2 2" xfId="852" xr:uid="{00000000-0005-0000-0000-0000D5020000}"/>
    <cellStyle name="60% - Accent3 2 3" xfId="853" xr:uid="{00000000-0005-0000-0000-0000D6020000}"/>
    <cellStyle name="60% - Accent3 3" xfId="854" xr:uid="{00000000-0005-0000-0000-0000D7020000}"/>
    <cellStyle name="60% - Accent3 3 2" xfId="855" xr:uid="{00000000-0005-0000-0000-0000D8020000}"/>
    <cellStyle name="60% - Accent3 4" xfId="856" xr:uid="{00000000-0005-0000-0000-0000D9020000}"/>
    <cellStyle name="60% - Accent3 4 2" xfId="857" xr:uid="{00000000-0005-0000-0000-0000DA020000}"/>
    <cellStyle name="60% - Accent3 5" xfId="858" xr:uid="{00000000-0005-0000-0000-0000DB020000}"/>
    <cellStyle name="60% - Accent3 5 2" xfId="859" xr:uid="{00000000-0005-0000-0000-0000DC020000}"/>
    <cellStyle name="60% - Accent3 6" xfId="860" xr:uid="{00000000-0005-0000-0000-0000DD020000}"/>
    <cellStyle name="60% - Accent3 6 2" xfId="861" xr:uid="{00000000-0005-0000-0000-0000DE020000}"/>
    <cellStyle name="60% - Accent3 7" xfId="862" xr:uid="{00000000-0005-0000-0000-0000DF020000}"/>
    <cellStyle name="60% - Accent3 7 2" xfId="863" xr:uid="{00000000-0005-0000-0000-0000E0020000}"/>
    <cellStyle name="60% - Accent3 8" xfId="864" xr:uid="{00000000-0005-0000-0000-0000E1020000}"/>
    <cellStyle name="60% - Accent3 8 2" xfId="865" xr:uid="{00000000-0005-0000-0000-0000E2020000}"/>
    <cellStyle name="60% - Accent3 9" xfId="866" xr:uid="{00000000-0005-0000-0000-0000E3020000}"/>
    <cellStyle name="60% - Accent3 9 2" xfId="867" xr:uid="{00000000-0005-0000-0000-0000E4020000}"/>
    <cellStyle name="60% - Accent3_TROŠKOVNIK " xfId="868" xr:uid="{00000000-0005-0000-0000-0000E5020000}"/>
    <cellStyle name="60% - Accent4" xfId="869" xr:uid="{00000000-0005-0000-0000-0000E6020000}"/>
    <cellStyle name="60% - Accent4 10" xfId="870" xr:uid="{00000000-0005-0000-0000-0000E7020000}"/>
    <cellStyle name="60% - Accent4 10 2" xfId="871" xr:uid="{00000000-0005-0000-0000-0000E8020000}"/>
    <cellStyle name="60% - Accent4 11" xfId="872" xr:uid="{00000000-0005-0000-0000-0000E9020000}"/>
    <cellStyle name="60% - Accent4 11 2" xfId="873" xr:uid="{00000000-0005-0000-0000-0000EA020000}"/>
    <cellStyle name="60% - Accent4 12" xfId="874" xr:uid="{00000000-0005-0000-0000-0000EB020000}"/>
    <cellStyle name="60% - Accent4 12 2" xfId="875" xr:uid="{00000000-0005-0000-0000-0000EC020000}"/>
    <cellStyle name="60% - Accent4 13" xfId="876" xr:uid="{00000000-0005-0000-0000-0000ED020000}"/>
    <cellStyle name="60% - Accent4 13 2" xfId="877" xr:uid="{00000000-0005-0000-0000-0000EE020000}"/>
    <cellStyle name="60% - Accent4 14" xfId="878" xr:uid="{00000000-0005-0000-0000-0000EF020000}"/>
    <cellStyle name="60% - Accent4 14 2" xfId="879" xr:uid="{00000000-0005-0000-0000-0000F0020000}"/>
    <cellStyle name="60% - Accent4 15" xfId="880" xr:uid="{00000000-0005-0000-0000-0000F1020000}"/>
    <cellStyle name="60% - Accent4 15 2" xfId="881" xr:uid="{00000000-0005-0000-0000-0000F2020000}"/>
    <cellStyle name="60% - Accent4 2" xfId="882" xr:uid="{00000000-0005-0000-0000-0000F3020000}"/>
    <cellStyle name="60% - Accent4 2 2" xfId="883" xr:uid="{00000000-0005-0000-0000-0000F4020000}"/>
    <cellStyle name="60% - Accent4 2 3" xfId="884" xr:uid="{00000000-0005-0000-0000-0000F5020000}"/>
    <cellStyle name="60% - Accent4 3" xfId="885" xr:uid="{00000000-0005-0000-0000-0000F6020000}"/>
    <cellStyle name="60% - Accent4 3 2" xfId="886" xr:uid="{00000000-0005-0000-0000-0000F7020000}"/>
    <cellStyle name="60% - Accent4 4" xfId="887" xr:uid="{00000000-0005-0000-0000-0000F8020000}"/>
    <cellStyle name="60% - Accent4 4 2" xfId="888" xr:uid="{00000000-0005-0000-0000-0000F9020000}"/>
    <cellStyle name="60% - Accent4 5" xfId="889" xr:uid="{00000000-0005-0000-0000-0000FA020000}"/>
    <cellStyle name="60% - Accent4 5 2" xfId="890" xr:uid="{00000000-0005-0000-0000-0000FB020000}"/>
    <cellStyle name="60% - Accent4 6" xfId="891" xr:uid="{00000000-0005-0000-0000-0000FC020000}"/>
    <cellStyle name="60% - Accent4 6 2" xfId="892" xr:uid="{00000000-0005-0000-0000-0000FD020000}"/>
    <cellStyle name="60% - Accent4 7" xfId="893" xr:uid="{00000000-0005-0000-0000-0000FE020000}"/>
    <cellStyle name="60% - Accent4 7 2" xfId="894" xr:uid="{00000000-0005-0000-0000-0000FF020000}"/>
    <cellStyle name="60% - Accent4 8" xfId="895" xr:uid="{00000000-0005-0000-0000-000000030000}"/>
    <cellStyle name="60% - Accent4 8 2" xfId="896" xr:uid="{00000000-0005-0000-0000-000001030000}"/>
    <cellStyle name="60% - Accent4 9" xfId="897" xr:uid="{00000000-0005-0000-0000-000002030000}"/>
    <cellStyle name="60% - Accent4 9 2" xfId="898" xr:uid="{00000000-0005-0000-0000-000003030000}"/>
    <cellStyle name="60% - Accent4_TROŠKOVNIK " xfId="899" xr:uid="{00000000-0005-0000-0000-000004030000}"/>
    <cellStyle name="60% - Accent5" xfId="900" xr:uid="{00000000-0005-0000-0000-000005030000}"/>
    <cellStyle name="60% - Accent5 10" xfId="901" xr:uid="{00000000-0005-0000-0000-000006030000}"/>
    <cellStyle name="60% - Accent5 10 2" xfId="902" xr:uid="{00000000-0005-0000-0000-000007030000}"/>
    <cellStyle name="60% - Accent5 11" xfId="903" xr:uid="{00000000-0005-0000-0000-000008030000}"/>
    <cellStyle name="60% - Accent5 11 2" xfId="904" xr:uid="{00000000-0005-0000-0000-000009030000}"/>
    <cellStyle name="60% - Accent5 12" xfId="905" xr:uid="{00000000-0005-0000-0000-00000A030000}"/>
    <cellStyle name="60% - Accent5 12 2" xfId="906" xr:uid="{00000000-0005-0000-0000-00000B030000}"/>
    <cellStyle name="60% - Accent5 13" xfId="907" xr:uid="{00000000-0005-0000-0000-00000C030000}"/>
    <cellStyle name="60% - Accent5 13 2" xfId="908" xr:uid="{00000000-0005-0000-0000-00000D030000}"/>
    <cellStyle name="60% - Accent5 14" xfId="909" xr:uid="{00000000-0005-0000-0000-00000E030000}"/>
    <cellStyle name="60% - Accent5 14 2" xfId="910" xr:uid="{00000000-0005-0000-0000-00000F030000}"/>
    <cellStyle name="60% - Accent5 15" xfId="911" xr:uid="{00000000-0005-0000-0000-000010030000}"/>
    <cellStyle name="60% - Accent5 15 2" xfId="912" xr:uid="{00000000-0005-0000-0000-000011030000}"/>
    <cellStyle name="60% - Accent5 2" xfId="913" xr:uid="{00000000-0005-0000-0000-000012030000}"/>
    <cellStyle name="60% - Accent5 2 2" xfId="914" xr:uid="{00000000-0005-0000-0000-000013030000}"/>
    <cellStyle name="60% - Accent5 2 3" xfId="915" xr:uid="{00000000-0005-0000-0000-000014030000}"/>
    <cellStyle name="60% - Accent5 3" xfId="916" xr:uid="{00000000-0005-0000-0000-000015030000}"/>
    <cellStyle name="60% - Accent5 3 2" xfId="917" xr:uid="{00000000-0005-0000-0000-000016030000}"/>
    <cellStyle name="60% - Accent5 4" xfId="918" xr:uid="{00000000-0005-0000-0000-000017030000}"/>
    <cellStyle name="60% - Accent5 4 2" xfId="919" xr:uid="{00000000-0005-0000-0000-000018030000}"/>
    <cellStyle name="60% - Accent5 5" xfId="920" xr:uid="{00000000-0005-0000-0000-000019030000}"/>
    <cellStyle name="60% - Accent5 5 2" xfId="921" xr:uid="{00000000-0005-0000-0000-00001A030000}"/>
    <cellStyle name="60% - Accent5 6" xfId="922" xr:uid="{00000000-0005-0000-0000-00001B030000}"/>
    <cellStyle name="60% - Accent5 6 2" xfId="923" xr:uid="{00000000-0005-0000-0000-00001C030000}"/>
    <cellStyle name="60% - Accent5 7" xfId="924" xr:uid="{00000000-0005-0000-0000-00001D030000}"/>
    <cellStyle name="60% - Accent5 7 2" xfId="925" xr:uid="{00000000-0005-0000-0000-00001E030000}"/>
    <cellStyle name="60% - Accent5 8" xfId="926" xr:uid="{00000000-0005-0000-0000-00001F030000}"/>
    <cellStyle name="60% - Accent5 8 2" xfId="927" xr:uid="{00000000-0005-0000-0000-000020030000}"/>
    <cellStyle name="60% - Accent5 9" xfId="928" xr:uid="{00000000-0005-0000-0000-000021030000}"/>
    <cellStyle name="60% - Accent5 9 2" xfId="929" xr:uid="{00000000-0005-0000-0000-000022030000}"/>
    <cellStyle name="60% - Accent6" xfId="930" xr:uid="{00000000-0005-0000-0000-000023030000}"/>
    <cellStyle name="60% - Accent6 10" xfId="931" xr:uid="{00000000-0005-0000-0000-000024030000}"/>
    <cellStyle name="60% - Accent6 10 2" xfId="932" xr:uid="{00000000-0005-0000-0000-000025030000}"/>
    <cellStyle name="60% - Accent6 11" xfId="933" xr:uid="{00000000-0005-0000-0000-000026030000}"/>
    <cellStyle name="60% - Accent6 11 2" xfId="934" xr:uid="{00000000-0005-0000-0000-000027030000}"/>
    <cellStyle name="60% - Accent6 12" xfId="935" xr:uid="{00000000-0005-0000-0000-000028030000}"/>
    <cellStyle name="60% - Accent6 12 2" xfId="936" xr:uid="{00000000-0005-0000-0000-000029030000}"/>
    <cellStyle name="60% - Accent6 13" xfId="937" xr:uid="{00000000-0005-0000-0000-00002A030000}"/>
    <cellStyle name="60% - Accent6 13 2" xfId="938" xr:uid="{00000000-0005-0000-0000-00002B030000}"/>
    <cellStyle name="60% - Accent6 14" xfId="939" xr:uid="{00000000-0005-0000-0000-00002C030000}"/>
    <cellStyle name="60% - Accent6 14 2" xfId="940" xr:uid="{00000000-0005-0000-0000-00002D030000}"/>
    <cellStyle name="60% - Accent6 15" xfId="941" xr:uid="{00000000-0005-0000-0000-00002E030000}"/>
    <cellStyle name="60% - Accent6 15 2" xfId="942" xr:uid="{00000000-0005-0000-0000-00002F030000}"/>
    <cellStyle name="60% - Accent6 2" xfId="943" xr:uid="{00000000-0005-0000-0000-000030030000}"/>
    <cellStyle name="60% - Accent6 2 2" xfId="944" xr:uid="{00000000-0005-0000-0000-000031030000}"/>
    <cellStyle name="60% - Accent6 2 3" xfId="945" xr:uid="{00000000-0005-0000-0000-000032030000}"/>
    <cellStyle name="60% - Accent6 3" xfId="946" xr:uid="{00000000-0005-0000-0000-000033030000}"/>
    <cellStyle name="60% - Accent6 3 2" xfId="947" xr:uid="{00000000-0005-0000-0000-000034030000}"/>
    <cellStyle name="60% - Accent6 4" xfId="948" xr:uid="{00000000-0005-0000-0000-000035030000}"/>
    <cellStyle name="60% - Accent6 4 2" xfId="949" xr:uid="{00000000-0005-0000-0000-000036030000}"/>
    <cellStyle name="60% - Accent6 5" xfId="950" xr:uid="{00000000-0005-0000-0000-000037030000}"/>
    <cellStyle name="60% - Accent6 5 2" xfId="951" xr:uid="{00000000-0005-0000-0000-000038030000}"/>
    <cellStyle name="60% - Accent6 6" xfId="952" xr:uid="{00000000-0005-0000-0000-000039030000}"/>
    <cellStyle name="60% - Accent6 6 2" xfId="953" xr:uid="{00000000-0005-0000-0000-00003A030000}"/>
    <cellStyle name="60% - Accent6 7" xfId="954" xr:uid="{00000000-0005-0000-0000-00003B030000}"/>
    <cellStyle name="60% - Accent6 7 2" xfId="955" xr:uid="{00000000-0005-0000-0000-00003C030000}"/>
    <cellStyle name="60% - Accent6 8" xfId="956" xr:uid="{00000000-0005-0000-0000-00003D030000}"/>
    <cellStyle name="60% - Accent6 8 2" xfId="957" xr:uid="{00000000-0005-0000-0000-00003E030000}"/>
    <cellStyle name="60% - Accent6 9" xfId="958" xr:uid="{00000000-0005-0000-0000-00003F030000}"/>
    <cellStyle name="60% - Accent6 9 2" xfId="959" xr:uid="{00000000-0005-0000-0000-000040030000}"/>
    <cellStyle name="60% - Accent6_TROŠKOVNIK " xfId="960" xr:uid="{00000000-0005-0000-0000-000041030000}"/>
    <cellStyle name="60% - Isticanje1 2" xfId="961" xr:uid="{00000000-0005-0000-0000-000042030000}"/>
    <cellStyle name="60% - Isticanje1 2 2" xfId="962" xr:uid="{00000000-0005-0000-0000-000043030000}"/>
    <cellStyle name="60% - Isticanje1 2 2 2" xfId="963" xr:uid="{00000000-0005-0000-0000-000044030000}"/>
    <cellStyle name="60% - Isticanje1 2 2 3" xfId="964" xr:uid="{00000000-0005-0000-0000-000045030000}"/>
    <cellStyle name="60% - Isticanje1 2 3" xfId="965" xr:uid="{00000000-0005-0000-0000-000046030000}"/>
    <cellStyle name="60% - Isticanje1 2 3 2" xfId="966" xr:uid="{00000000-0005-0000-0000-000047030000}"/>
    <cellStyle name="60% - Isticanje1 3" xfId="967" xr:uid="{00000000-0005-0000-0000-000048030000}"/>
    <cellStyle name="60% - Isticanje2 2" xfId="968" xr:uid="{00000000-0005-0000-0000-000049030000}"/>
    <cellStyle name="60% - Isticanje2 2 2" xfId="969" xr:uid="{00000000-0005-0000-0000-00004A030000}"/>
    <cellStyle name="60% - Isticanje2 2 2 2" xfId="970" xr:uid="{00000000-0005-0000-0000-00004B030000}"/>
    <cellStyle name="60% - Isticanje2 2 2 3" xfId="971" xr:uid="{00000000-0005-0000-0000-00004C030000}"/>
    <cellStyle name="60% - Isticanje2 2 3" xfId="972" xr:uid="{00000000-0005-0000-0000-00004D030000}"/>
    <cellStyle name="60% - Isticanje2 2 3 2" xfId="973" xr:uid="{00000000-0005-0000-0000-00004E030000}"/>
    <cellStyle name="60% - Isticanje2 3" xfId="974" xr:uid="{00000000-0005-0000-0000-00004F030000}"/>
    <cellStyle name="60% - Isticanje3 2" xfId="975" xr:uid="{00000000-0005-0000-0000-000050030000}"/>
    <cellStyle name="60% - Isticanje3 2 2" xfId="976" xr:uid="{00000000-0005-0000-0000-000051030000}"/>
    <cellStyle name="60% - Isticanje3 2 2 2" xfId="977" xr:uid="{00000000-0005-0000-0000-000052030000}"/>
    <cellStyle name="60% - Isticanje3 2 2 3" xfId="978" xr:uid="{00000000-0005-0000-0000-000053030000}"/>
    <cellStyle name="60% - Isticanje3 2 3" xfId="979" xr:uid="{00000000-0005-0000-0000-000054030000}"/>
    <cellStyle name="60% - Isticanje3 2 3 2" xfId="980" xr:uid="{00000000-0005-0000-0000-000055030000}"/>
    <cellStyle name="60% - Isticanje3 3" xfId="981" xr:uid="{00000000-0005-0000-0000-000056030000}"/>
    <cellStyle name="60% - Isticanje4 2" xfId="982" xr:uid="{00000000-0005-0000-0000-000057030000}"/>
    <cellStyle name="60% - Isticanje4 2 2" xfId="983" xr:uid="{00000000-0005-0000-0000-000058030000}"/>
    <cellStyle name="60% - Isticanje4 2 2 2" xfId="984" xr:uid="{00000000-0005-0000-0000-000059030000}"/>
    <cellStyle name="60% - Isticanje4 2 2 3" xfId="985" xr:uid="{00000000-0005-0000-0000-00005A030000}"/>
    <cellStyle name="60% - Isticanje4 2 3" xfId="986" xr:uid="{00000000-0005-0000-0000-00005B030000}"/>
    <cellStyle name="60% - Isticanje4 2 3 2" xfId="987" xr:uid="{00000000-0005-0000-0000-00005C030000}"/>
    <cellStyle name="60% - Isticanje4 3" xfId="988" xr:uid="{00000000-0005-0000-0000-00005D030000}"/>
    <cellStyle name="60% - Isticanje5 2" xfId="989" xr:uid="{00000000-0005-0000-0000-00005E030000}"/>
    <cellStyle name="60% - Isticanje5 2 2" xfId="990" xr:uid="{00000000-0005-0000-0000-00005F030000}"/>
    <cellStyle name="60% - Isticanje5 2 2 2" xfId="991" xr:uid="{00000000-0005-0000-0000-000060030000}"/>
    <cellStyle name="60% - Isticanje5 2 2 3" xfId="992" xr:uid="{00000000-0005-0000-0000-000061030000}"/>
    <cellStyle name="60% - Isticanje5 2 3" xfId="993" xr:uid="{00000000-0005-0000-0000-000062030000}"/>
    <cellStyle name="60% - Isticanje5 2 3 2" xfId="994" xr:uid="{00000000-0005-0000-0000-000063030000}"/>
    <cellStyle name="60% - Isticanje5 3" xfId="995" xr:uid="{00000000-0005-0000-0000-000064030000}"/>
    <cellStyle name="60% - Isticanje6 2" xfId="996" xr:uid="{00000000-0005-0000-0000-000065030000}"/>
    <cellStyle name="60% - Isticanje6 2 2" xfId="997" xr:uid="{00000000-0005-0000-0000-000066030000}"/>
    <cellStyle name="60% - Isticanje6 2 2 2" xfId="998" xr:uid="{00000000-0005-0000-0000-000067030000}"/>
    <cellStyle name="60% - Isticanje6 2 2 3" xfId="999" xr:uid="{00000000-0005-0000-0000-000068030000}"/>
    <cellStyle name="60% - Isticanje6 2 3" xfId="1000" xr:uid="{00000000-0005-0000-0000-000069030000}"/>
    <cellStyle name="60% - Isticanje6 2 3 2" xfId="1001" xr:uid="{00000000-0005-0000-0000-00006A030000}"/>
    <cellStyle name="60% - Isticanje6 3" xfId="1002" xr:uid="{00000000-0005-0000-0000-00006B030000}"/>
    <cellStyle name="A4 Small 210 x 297 mm" xfId="72" xr:uid="{00000000-0005-0000-0000-00006C030000}"/>
    <cellStyle name="A4 Small 210 x 297 mm 10" xfId="1003" xr:uid="{00000000-0005-0000-0000-00006D030000}"/>
    <cellStyle name="A4 Small 210 x 297 mm 10 2" xfId="1004" xr:uid="{00000000-0005-0000-0000-00006E030000}"/>
    <cellStyle name="A4 Small 210 x 297 mm 10 2 2" xfId="1005" xr:uid="{00000000-0005-0000-0000-00006F030000}"/>
    <cellStyle name="A4 Small 210 x 297 mm 10 3" xfId="1006" xr:uid="{00000000-0005-0000-0000-000070030000}"/>
    <cellStyle name="A4 Small 210 x 297 mm 10 3 2" xfId="1007" xr:uid="{00000000-0005-0000-0000-000071030000}"/>
    <cellStyle name="A4 Small 210 x 297 mm 10_BURE COMMERCE" xfId="1008" xr:uid="{00000000-0005-0000-0000-000072030000}"/>
    <cellStyle name="A4 Small 210 x 297 mm 11" xfId="1009" xr:uid="{00000000-0005-0000-0000-000073030000}"/>
    <cellStyle name="A4 Small 210 x 297 mm 11 2" xfId="1010" xr:uid="{00000000-0005-0000-0000-000074030000}"/>
    <cellStyle name="A4 Small 210 x 297 mm 11 2 2" xfId="1011" xr:uid="{00000000-0005-0000-0000-000075030000}"/>
    <cellStyle name="A4 Small 210 x 297 mm 11 3" xfId="1012" xr:uid="{00000000-0005-0000-0000-000076030000}"/>
    <cellStyle name="A4 Small 210 x 297 mm 11 3 2" xfId="1013" xr:uid="{00000000-0005-0000-0000-000077030000}"/>
    <cellStyle name="A4 Small 210 x 297 mm 11_BURE COMMERCE" xfId="1014" xr:uid="{00000000-0005-0000-0000-000078030000}"/>
    <cellStyle name="A4 Small 210 x 297 mm 12" xfId="1015" xr:uid="{00000000-0005-0000-0000-000079030000}"/>
    <cellStyle name="A4 Small 210 x 297 mm 12 2" xfId="1016" xr:uid="{00000000-0005-0000-0000-00007A030000}"/>
    <cellStyle name="A4 Small 210 x 297 mm 12 2 2" xfId="1017" xr:uid="{00000000-0005-0000-0000-00007B030000}"/>
    <cellStyle name="A4 Small 210 x 297 mm 12 3" xfId="1018" xr:uid="{00000000-0005-0000-0000-00007C030000}"/>
    <cellStyle name="A4 Small 210 x 297 mm 12 3 2" xfId="1019" xr:uid="{00000000-0005-0000-0000-00007D030000}"/>
    <cellStyle name="A4 Small 210 x 297 mm 12_BURE COMMERCE" xfId="1020" xr:uid="{00000000-0005-0000-0000-00007E030000}"/>
    <cellStyle name="A4 Small 210 x 297 mm 13" xfId="1021" xr:uid="{00000000-0005-0000-0000-00007F030000}"/>
    <cellStyle name="A4 Small 210 x 297 mm 13 2" xfId="1022" xr:uid="{00000000-0005-0000-0000-000080030000}"/>
    <cellStyle name="A4 Small 210 x 297 mm 13 2 2" xfId="1023" xr:uid="{00000000-0005-0000-0000-000081030000}"/>
    <cellStyle name="A4 Small 210 x 297 mm 13 3" xfId="1024" xr:uid="{00000000-0005-0000-0000-000082030000}"/>
    <cellStyle name="A4 Small 210 x 297 mm 13 3 2" xfId="1025" xr:uid="{00000000-0005-0000-0000-000083030000}"/>
    <cellStyle name="A4 Small 210 x 297 mm 13_BURE COMMERCE" xfId="1026" xr:uid="{00000000-0005-0000-0000-000084030000}"/>
    <cellStyle name="A4 Small 210 x 297 mm 14" xfId="1027" xr:uid="{00000000-0005-0000-0000-000085030000}"/>
    <cellStyle name="A4 Small 210 x 297 mm 14 2" xfId="1028" xr:uid="{00000000-0005-0000-0000-000086030000}"/>
    <cellStyle name="A4 Small 210 x 297 mm 15" xfId="1029" xr:uid="{00000000-0005-0000-0000-000087030000}"/>
    <cellStyle name="A4 Small 210 x 297 mm 15 2" xfId="1030" xr:uid="{00000000-0005-0000-0000-000088030000}"/>
    <cellStyle name="A4 Small 210 x 297 mm 2" xfId="1031" xr:uid="{00000000-0005-0000-0000-000089030000}"/>
    <cellStyle name="A4 Small 210 x 297 mm 2 2" xfId="1032" xr:uid="{00000000-0005-0000-0000-00008A030000}"/>
    <cellStyle name="A4 Small 210 x 297 mm 2 2 2" xfId="1033" xr:uid="{00000000-0005-0000-0000-00008B030000}"/>
    <cellStyle name="A4 Small 210 x 297 mm 2 3" xfId="1034" xr:uid="{00000000-0005-0000-0000-00008C030000}"/>
    <cellStyle name="A4 Small 210 x 297 mm 2 3 2" xfId="1035" xr:uid="{00000000-0005-0000-0000-00008D030000}"/>
    <cellStyle name="A4 Small 210 x 297 mm 2_BURE COMMERCE" xfId="1036" xr:uid="{00000000-0005-0000-0000-00008E030000}"/>
    <cellStyle name="A4 Small 210 x 297 mm 3" xfId="1037" xr:uid="{00000000-0005-0000-0000-00008F030000}"/>
    <cellStyle name="A4 Small 210 x 297 mm 3 2" xfId="1038" xr:uid="{00000000-0005-0000-0000-000090030000}"/>
    <cellStyle name="A4 Small 210 x 297 mm 3 2 2" xfId="1039" xr:uid="{00000000-0005-0000-0000-000091030000}"/>
    <cellStyle name="A4 Small 210 x 297 mm 3 3" xfId="1040" xr:uid="{00000000-0005-0000-0000-000092030000}"/>
    <cellStyle name="A4 Small 210 x 297 mm 3 3 2" xfId="1041" xr:uid="{00000000-0005-0000-0000-000093030000}"/>
    <cellStyle name="A4 Small 210 x 297 mm 3_BURE COMMERCE" xfId="1042" xr:uid="{00000000-0005-0000-0000-000094030000}"/>
    <cellStyle name="A4 Small 210 x 297 mm 4" xfId="1043" xr:uid="{00000000-0005-0000-0000-000095030000}"/>
    <cellStyle name="A4 Small 210 x 297 mm 4 2" xfId="1044" xr:uid="{00000000-0005-0000-0000-000096030000}"/>
    <cellStyle name="A4 Small 210 x 297 mm 4 2 2" xfId="1045" xr:uid="{00000000-0005-0000-0000-000097030000}"/>
    <cellStyle name="A4 Small 210 x 297 mm 4 3" xfId="1046" xr:uid="{00000000-0005-0000-0000-000098030000}"/>
    <cellStyle name="A4 Small 210 x 297 mm 4 3 2" xfId="1047" xr:uid="{00000000-0005-0000-0000-000099030000}"/>
    <cellStyle name="A4 Small 210 x 297 mm 4_BURE COMMERCE" xfId="1048" xr:uid="{00000000-0005-0000-0000-00009A030000}"/>
    <cellStyle name="A4 Small 210 x 297 mm 5" xfId="1049" xr:uid="{00000000-0005-0000-0000-00009B030000}"/>
    <cellStyle name="A4 Small 210 x 297 mm 5 2" xfId="1050" xr:uid="{00000000-0005-0000-0000-00009C030000}"/>
    <cellStyle name="A4 Small 210 x 297 mm 5 2 2" xfId="1051" xr:uid="{00000000-0005-0000-0000-00009D030000}"/>
    <cellStyle name="A4 Small 210 x 297 mm 5 3" xfId="1052" xr:uid="{00000000-0005-0000-0000-00009E030000}"/>
    <cellStyle name="A4 Small 210 x 297 mm 5 3 2" xfId="1053" xr:uid="{00000000-0005-0000-0000-00009F030000}"/>
    <cellStyle name="A4 Small 210 x 297 mm 5_BURE COMMERCE" xfId="1054" xr:uid="{00000000-0005-0000-0000-0000A0030000}"/>
    <cellStyle name="A4 Small 210 x 297 mm 6" xfId="1055" xr:uid="{00000000-0005-0000-0000-0000A1030000}"/>
    <cellStyle name="A4 Small 210 x 297 mm 6 2" xfId="1056" xr:uid="{00000000-0005-0000-0000-0000A2030000}"/>
    <cellStyle name="A4 Small 210 x 297 mm 6 2 2" xfId="1057" xr:uid="{00000000-0005-0000-0000-0000A3030000}"/>
    <cellStyle name="A4 Small 210 x 297 mm 6 3" xfId="1058" xr:uid="{00000000-0005-0000-0000-0000A4030000}"/>
    <cellStyle name="A4 Small 210 x 297 mm 6 3 2" xfId="1059" xr:uid="{00000000-0005-0000-0000-0000A5030000}"/>
    <cellStyle name="A4 Small 210 x 297 mm 6_BURE COMMERCE" xfId="1060" xr:uid="{00000000-0005-0000-0000-0000A6030000}"/>
    <cellStyle name="A4 Small 210 x 297 mm 7" xfId="1061" xr:uid="{00000000-0005-0000-0000-0000A7030000}"/>
    <cellStyle name="A4 Small 210 x 297 mm 7 2" xfId="1062" xr:uid="{00000000-0005-0000-0000-0000A8030000}"/>
    <cellStyle name="A4 Small 210 x 297 mm 7 2 2" xfId="1063" xr:uid="{00000000-0005-0000-0000-0000A9030000}"/>
    <cellStyle name="A4 Small 210 x 297 mm 7 3" xfId="1064" xr:uid="{00000000-0005-0000-0000-0000AA030000}"/>
    <cellStyle name="A4 Small 210 x 297 mm 7 3 2" xfId="1065" xr:uid="{00000000-0005-0000-0000-0000AB030000}"/>
    <cellStyle name="A4 Small 210 x 297 mm 7_BURE COMMERCE" xfId="1066" xr:uid="{00000000-0005-0000-0000-0000AC030000}"/>
    <cellStyle name="A4 Small 210 x 297 mm 8" xfId="1067" xr:uid="{00000000-0005-0000-0000-0000AD030000}"/>
    <cellStyle name="A4 Small 210 x 297 mm 8 2" xfId="1068" xr:uid="{00000000-0005-0000-0000-0000AE030000}"/>
    <cellStyle name="A4 Small 210 x 297 mm 8 2 2" xfId="1069" xr:uid="{00000000-0005-0000-0000-0000AF030000}"/>
    <cellStyle name="A4 Small 210 x 297 mm 8 3" xfId="1070" xr:uid="{00000000-0005-0000-0000-0000B0030000}"/>
    <cellStyle name="A4 Small 210 x 297 mm 8 3 2" xfId="1071" xr:uid="{00000000-0005-0000-0000-0000B1030000}"/>
    <cellStyle name="A4 Small 210 x 297 mm 8_BURE COMMERCE" xfId="1072" xr:uid="{00000000-0005-0000-0000-0000B2030000}"/>
    <cellStyle name="A4 Small 210 x 297 mm 9" xfId="1073" xr:uid="{00000000-0005-0000-0000-0000B3030000}"/>
    <cellStyle name="A4 Small 210 x 297 mm 9 2" xfId="1074" xr:uid="{00000000-0005-0000-0000-0000B4030000}"/>
    <cellStyle name="A4 Small 210 x 297 mm 9 2 2" xfId="1075" xr:uid="{00000000-0005-0000-0000-0000B5030000}"/>
    <cellStyle name="A4 Small 210 x 297 mm 9 3" xfId="1076" xr:uid="{00000000-0005-0000-0000-0000B6030000}"/>
    <cellStyle name="A4 Small 210 x 297 mm 9 3 2" xfId="1077" xr:uid="{00000000-0005-0000-0000-0000B7030000}"/>
    <cellStyle name="A4 Small 210 x 297 mm 9_BURE COMMERCE" xfId="1078" xr:uid="{00000000-0005-0000-0000-0000B8030000}"/>
    <cellStyle name="A4 Small 210 x 297 mm_8-PODNO GRIJANJE" xfId="1079" xr:uid="{00000000-0005-0000-0000-0000B9030000}"/>
    <cellStyle name="Accent1" xfId="1080" xr:uid="{00000000-0005-0000-0000-0000BA030000}"/>
    <cellStyle name="Accent1 10" xfId="1081" xr:uid="{00000000-0005-0000-0000-0000BB030000}"/>
    <cellStyle name="Accent1 10 2" xfId="1082" xr:uid="{00000000-0005-0000-0000-0000BC030000}"/>
    <cellStyle name="Accent1 11" xfId="1083" xr:uid="{00000000-0005-0000-0000-0000BD030000}"/>
    <cellStyle name="Accent1 11 2" xfId="1084" xr:uid="{00000000-0005-0000-0000-0000BE030000}"/>
    <cellStyle name="Accent1 12" xfId="1085" xr:uid="{00000000-0005-0000-0000-0000BF030000}"/>
    <cellStyle name="Accent1 12 2" xfId="1086" xr:uid="{00000000-0005-0000-0000-0000C0030000}"/>
    <cellStyle name="Accent1 13" xfId="1087" xr:uid="{00000000-0005-0000-0000-0000C1030000}"/>
    <cellStyle name="Accent1 13 2" xfId="1088" xr:uid="{00000000-0005-0000-0000-0000C2030000}"/>
    <cellStyle name="Accent1 14" xfId="1089" xr:uid="{00000000-0005-0000-0000-0000C3030000}"/>
    <cellStyle name="Accent1 14 2" xfId="1090" xr:uid="{00000000-0005-0000-0000-0000C4030000}"/>
    <cellStyle name="Accent1 15" xfId="1091" xr:uid="{00000000-0005-0000-0000-0000C5030000}"/>
    <cellStyle name="Accent1 15 2" xfId="1092" xr:uid="{00000000-0005-0000-0000-0000C6030000}"/>
    <cellStyle name="Accent1 2" xfId="1093" xr:uid="{00000000-0005-0000-0000-0000C7030000}"/>
    <cellStyle name="Accent1 2 2" xfId="1094" xr:uid="{00000000-0005-0000-0000-0000C8030000}"/>
    <cellStyle name="Accent1 2 3" xfId="1095" xr:uid="{00000000-0005-0000-0000-0000C9030000}"/>
    <cellStyle name="Accent1 3" xfId="1096" xr:uid="{00000000-0005-0000-0000-0000CA030000}"/>
    <cellStyle name="Accent1 3 2" xfId="1097" xr:uid="{00000000-0005-0000-0000-0000CB030000}"/>
    <cellStyle name="Accent1 4" xfId="1098" xr:uid="{00000000-0005-0000-0000-0000CC030000}"/>
    <cellStyle name="Accent1 4 2" xfId="1099" xr:uid="{00000000-0005-0000-0000-0000CD030000}"/>
    <cellStyle name="Accent1 5" xfId="1100" xr:uid="{00000000-0005-0000-0000-0000CE030000}"/>
    <cellStyle name="Accent1 5 2" xfId="1101" xr:uid="{00000000-0005-0000-0000-0000CF030000}"/>
    <cellStyle name="Accent1 6" xfId="1102" xr:uid="{00000000-0005-0000-0000-0000D0030000}"/>
    <cellStyle name="Accent1 6 2" xfId="1103" xr:uid="{00000000-0005-0000-0000-0000D1030000}"/>
    <cellStyle name="Accent1 7" xfId="1104" xr:uid="{00000000-0005-0000-0000-0000D2030000}"/>
    <cellStyle name="Accent1 7 2" xfId="1105" xr:uid="{00000000-0005-0000-0000-0000D3030000}"/>
    <cellStyle name="Accent1 8" xfId="1106" xr:uid="{00000000-0005-0000-0000-0000D4030000}"/>
    <cellStyle name="Accent1 8 2" xfId="1107" xr:uid="{00000000-0005-0000-0000-0000D5030000}"/>
    <cellStyle name="Accent1 9" xfId="1108" xr:uid="{00000000-0005-0000-0000-0000D6030000}"/>
    <cellStyle name="Accent1 9 2" xfId="1109" xr:uid="{00000000-0005-0000-0000-0000D7030000}"/>
    <cellStyle name="Accent1_TROŠKOVNIK " xfId="1110" xr:uid="{00000000-0005-0000-0000-0000D8030000}"/>
    <cellStyle name="Accent2" xfId="1111" xr:uid="{00000000-0005-0000-0000-0000D9030000}"/>
    <cellStyle name="Accent2 10" xfId="1112" xr:uid="{00000000-0005-0000-0000-0000DA030000}"/>
    <cellStyle name="Accent2 10 2" xfId="1113" xr:uid="{00000000-0005-0000-0000-0000DB030000}"/>
    <cellStyle name="Accent2 11" xfId="1114" xr:uid="{00000000-0005-0000-0000-0000DC030000}"/>
    <cellStyle name="Accent2 11 2" xfId="1115" xr:uid="{00000000-0005-0000-0000-0000DD030000}"/>
    <cellStyle name="Accent2 12" xfId="1116" xr:uid="{00000000-0005-0000-0000-0000DE030000}"/>
    <cellStyle name="Accent2 12 2" xfId="1117" xr:uid="{00000000-0005-0000-0000-0000DF030000}"/>
    <cellStyle name="Accent2 13" xfId="1118" xr:uid="{00000000-0005-0000-0000-0000E0030000}"/>
    <cellStyle name="Accent2 13 2" xfId="1119" xr:uid="{00000000-0005-0000-0000-0000E1030000}"/>
    <cellStyle name="Accent2 14" xfId="1120" xr:uid="{00000000-0005-0000-0000-0000E2030000}"/>
    <cellStyle name="Accent2 14 2" xfId="1121" xr:uid="{00000000-0005-0000-0000-0000E3030000}"/>
    <cellStyle name="Accent2 15" xfId="1122" xr:uid="{00000000-0005-0000-0000-0000E4030000}"/>
    <cellStyle name="Accent2 15 2" xfId="1123" xr:uid="{00000000-0005-0000-0000-0000E5030000}"/>
    <cellStyle name="Accent2 2" xfId="1124" xr:uid="{00000000-0005-0000-0000-0000E6030000}"/>
    <cellStyle name="Accent2 2 2" xfId="1125" xr:uid="{00000000-0005-0000-0000-0000E7030000}"/>
    <cellStyle name="Accent2 2 3" xfId="1126" xr:uid="{00000000-0005-0000-0000-0000E8030000}"/>
    <cellStyle name="Accent2 3" xfId="1127" xr:uid="{00000000-0005-0000-0000-0000E9030000}"/>
    <cellStyle name="Accent2 3 2" xfId="1128" xr:uid="{00000000-0005-0000-0000-0000EA030000}"/>
    <cellStyle name="Accent2 4" xfId="1129" xr:uid="{00000000-0005-0000-0000-0000EB030000}"/>
    <cellStyle name="Accent2 4 2" xfId="1130" xr:uid="{00000000-0005-0000-0000-0000EC030000}"/>
    <cellStyle name="Accent2 5" xfId="1131" xr:uid="{00000000-0005-0000-0000-0000ED030000}"/>
    <cellStyle name="Accent2 5 2" xfId="1132" xr:uid="{00000000-0005-0000-0000-0000EE030000}"/>
    <cellStyle name="Accent2 6" xfId="1133" xr:uid="{00000000-0005-0000-0000-0000EF030000}"/>
    <cellStyle name="Accent2 6 2" xfId="1134" xr:uid="{00000000-0005-0000-0000-0000F0030000}"/>
    <cellStyle name="Accent2 7" xfId="1135" xr:uid="{00000000-0005-0000-0000-0000F1030000}"/>
    <cellStyle name="Accent2 7 2" xfId="1136" xr:uid="{00000000-0005-0000-0000-0000F2030000}"/>
    <cellStyle name="Accent2 8" xfId="1137" xr:uid="{00000000-0005-0000-0000-0000F3030000}"/>
    <cellStyle name="Accent2 8 2" xfId="1138" xr:uid="{00000000-0005-0000-0000-0000F4030000}"/>
    <cellStyle name="Accent2 9" xfId="1139" xr:uid="{00000000-0005-0000-0000-0000F5030000}"/>
    <cellStyle name="Accent2 9 2" xfId="1140" xr:uid="{00000000-0005-0000-0000-0000F6030000}"/>
    <cellStyle name="Accent3" xfId="1141" xr:uid="{00000000-0005-0000-0000-0000F7030000}"/>
    <cellStyle name="Accent3 10" xfId="1142" xr:uid="{00000000-0005-0000-0000-0000F8030000}"/>
    <cellStyle name="Accent3 10 2" xfId="1143" xr:uid="{00000000-0005-0000-0000-0000F9030000}"/>
    <cellStyle name="Accent3 11" xfId="1144" xr:uid="{00000000-0005-0000-0000-0000FA030000}"/>
    <cellStyle name="Accent3 11 2" xfId="1145" xr:uid="{00000000-0005-0000-0000-0000FB030000}"/>
    <cellStyle name="Accent3 12" xfId="1146" xr:uid="{00000000-0005-0000-0000-0000FC030000}"/>
    <cellStyle name="Accent3 12 2" xfId="1147" xr:uid="{00000000-0005-0000-0000-0000FD030000}"/>
    <cellStyle name="Accent3 13" xfId="1148" xr:uid="{00000000-0005-0000-0000-0000FE030000}"/>
    <cellStyle name="Accent3 13 2" xfId="1149" xr:uid="{00000000-0005-0000-0000-0000FF030000}"/>
    <cellStyle name="Accent3 14" xfId="1150" xr:uid="{00000000-0005-0000-0000-000000040000}"/>
    <cellStyle name="Accent3 14 2" xfId="1151" xr:uid="{00000000-0005-0000-0000-000001040000}"/>
    <cellStyle name="Accent3 15" xfId="1152" xr:uid="{00000000-0005-0000-0000-000002040000}"/>
    <cellStyle name="Accent3 15 2" xfId="1153" xr:uid="{00000000-0005-0000-0000-000003040000}"/>
    <cellStyle name="Accent3 2" xfId="1154" xr:uid="{00000000-0005-0000-0000-000004040000}"/>
    <cellStyle name="Accent3 2 2" xfId="1155" xr:uid="{00000000-0005-0000-0000-000005040000}"/>
    <cellStyle name="Accent3 2 3" xfId="1156" xr:uid="{00000000-0005-0000-0000-000006040000}"/>
    <cellStyle name="Accent3 3" xfId="1157" xr:uid="{00000000-0005-0000-0000-000007040000}"/>
    <cellStyle name="Accent3 3 2" xfId="1158" xr:uid="{00000000-0005-0000-0000-000008040000}"/>
    <cellStyle name="Accent3 4" xfId="1159" xr:uid="{00000000-0005-0000-0000-000009040000}"/>
    <cellStyle name="Accent3 4 2" xfId="1160" xr:uid="{00000000-0005-0000-0000-00000A040000}"/>
    <cellStyle name="Accent3 5" xfId="1161" xr:uid="{00000000-0005-0000-0000-00000B040000}"/>
    <cellStyle name="Accent3 5 2" xfId="1162" xr:uid="{00000000-0005-0000-0000-00000C040000}"/>
    <cellStyle name="Accent3 6" xfId="1163" xr:uid="{00000000-0005-0000-0000-00000D040000}"/>
    <cellStyle name="Accent3 6 2" xfId="1164" xr:uid="{00000000-0005-0000-0000-00000E040000}"/>
    <cellStyle name="Accent3 7" xfId="1165" xr:uid="{00000000-0005-0000-0000-00000F040000}"/>
    <cellStyle name="Accent3 7 2" xfId="1166" xr:uid="{00000000-0005-0000-0000-000010040000}"/>
    <cellStyle name="Accent3 8" xfId="1167" xr:uid="{00000000-0005-0000-0000-000011040000}"/>
    <cellStyle name="Accent3 8 2" xfId="1168" xr:uid="{00000000-0005-0000-0000-000012040000}"/>
    <cellStyle name="Accent3 9" xfId="1169" xr:uid="{00000000-0005-0000-0000-000013040000}"/>
    <cellStyle name="Accent3 9 2" xfId="1170" xr:uid="{00000000-0005-0000-0000-000014040000}"/>
    <cellStyle name="Accent4" xfId="1171" xr:uid="{00000000-0005-0000-0000-000015040000}"/>
    <cellStyle name="Accent4 10" xfId="1172" xr:uid="{00000000-0005-0000-0000-000016040000}"/>
    <cellStyle name="Accent4 10 2" xfId="1173" xr:uid="{00000000-0005-0000-0000-000017040000}"/>
    <cellStyle name="Accent4 11" xfId="1174" xr:uid="{00000000-0005-0000-0000-000018040000}"/>
    <cellStyle name="Accent4 11 2" xfId="1175" xr:uid="{00000000-0005-0000-0000-000019040000}"/>
    <cellStyle name="Accent4 12" xfId="1176" xr:uid="{00000000-0005-0000-0000-00001A040000}"/>
    <cellStyle name="Accent4 12 2" xfId="1177" xr:uid="{00000000-0005-0000-0000-00001B040000}"/>
    <cellStyle name="Accent4 13" xfId="1178" xr:uid="{00000000-0005-0000-0000-00001C040000}"/>
    <cellStyle name="Accent4 13 2" xfId="1179" xr:uid="{00000000-0005-0000-0000-00001D040000}"/>
    <cellStyle name="Accent4 14" xfId="1180" xr:uid="{00000000-0005-0000-0000-00001E040000}"/>
    <cellStyle name="Accent4 14 2" xfId="1181" xr:uid="{00000000-0005-0000-0000-00001F040000}"/>
    <cellStyle name="Accent4 15" xfId="1182" xr:uid="{00000000-0005-0000-0000-000020040000}"/>
    <cellStyle name="Accent4 15 2" xfId="1183" xr:uid="{00000000-0005-0000-0000-000021040000}"/>
    <cellStyle name="Accent4 2" xfId="1184" xr:uid="{00000000-0005-0000-0000-000022040000}"/>
    <cellStyle name="Accent4 2 2" xfId="1185" xr:uid="{00000000-0005-0000-0000-000023040000}"/>
    <cellStyle name="Accent4 2 3" xfId="1186" xr:uid="{00000000-0005-0000-0000-000024040000}"/>
    <cellStyle name="Accent4 3" xfId="1187" xr:uid="{00000000-0005-0000-0000-000025040000}"/>
    <cellStyle name="Accent4 3 2" xfId="1188" xr:uid="{00000000-0005-0000-0000-000026040000}"/>
    <cellStyle name="Accent4 4" xfId="1189" xr:uid="{00000000-0005-0000-0000-000027040000}"/>
    <cellStyle name="Accent4 4 2" xfId="1190" xr:uid="{00000000-0005-0000-0000-000028040000}"/>
    <cellStyle name="Accent4 5" xfId="1191" xr:uid="{00000000-0005-0000-0000-000029040000}"/>
    <cellStyle name="Accent4 5 2" xfId="1192" xr:uid="{00000000-0005-0000-0000-00002A040000}"/>
    <cellStyle name="Accent4 6" xfId="1193" xr:uid="{00000000-0005-0000-0000-00002B040000}"/>
    <cellStyle name="Accent4 6 2" xfId="1194" xr:uid="{00000000-0005-0000-0000-00002C040000}"/>
    <cellStyle name="Accent4 7" xfId="1195" xr:uid="{00000000-0005-0000-0000-00002D040000}"/>
    <cellStyle name="Accent4 7 2" xfId="1196" xr:uid="{00000000-0005-0000-0000-00002E040000}"/>
    <cellStyle name="Accent4 8" xfId="1197" xr:uid="{00000000-0005-0000-0000-00002F040000}"/>
    <cellStyle name="Accent4 8 2" xfId="1198" xr:uid="{00000000-0005-0000-0000-000030040000}"/>
    <cellStyle name="Accent4 9" xfId="1199" xr:uid="{00000000-0005-0000-0000-000031040000}"/>
    <cellStyle name="Accent4 9 2" xfId="1200" xr:uid="{00000000-0005-0000-0000-000032040000}"/>
    <cellStyle name="Accent4_TROŠKOVNIK " xfId="1201" xr:uid="{00000000-0005-0000-0000-000033040000}"/>
    <cellStyle name="Accent5" xfId="1202" xr:uid="{00000000-0005-0000-0000-000034040000}"/>
    <cellStyle name="Accent5 10" xfId="1203" xr:uid="{00000000-0005-0000-0000-000035040000}"/>
    <cellStyle name="Accent5 10 2" xfId="1204" xr:uid="{00000000-0005-0000-0000-000036040000}"/>
    <cellStyle name="Accent5 11" xfId="1205" xr:uid="{00000000-0005-0000-0000-000037040000}"/>
    <cellStyle name="Accent5 11 2" xfId="1206" xr:uid="{00000000-0005-0000-0000-000038040000}"/>
    <cellStyle name="Accent5 12" xfId="1207" xr:uid="{00000000-0005-0000-0000-000039040000}"/>
    <cellStyle name="Accent5 12 2" xfId="1208" xr:uid="{00000000-0005-0000-0000-00003A040000}"/>
    <cellStyle name="Accent5 13" xfId="1209" xr:uid="{00000000-0005-0000-0000-00003B040000}"/>
    <cellStyle name="Accent5 13 2" xfId="1210" xr:uid="{00000000-0005-0000-0000-00003C040000}"/>
    <cellStyle name="Accent5 14" xfId="1211" xr:uid="{00000000-0005-0000-0000-00003D040000}"/>
    <cellStyle name="Accent5 14 2" xfId="1212" xr:uid="{00000000-0005-0000-0000-00003E040000}"/>
    <cellStyle name="Accent5 15" xfId="1213" xr:uid="{00000000-0005-0000-0000-00003F040000}"/>
    <cellStyle name="Accent5 15 2" xfId="1214" xr:uid="{00000000-0005-0000-0000-000040040000}"/>
    <cellStyle name="Accent5 2" xfId="1215" xr:uid="{00000000-0005-0000-0000-000041040000}"/>
    <cellStyle name="Accent5 2 2" xfId="1216" xr:uid="{00000000-0005-0000-0000-000042040000}"/>
    <cellStyle name="Accent5 2 3" xfId="1217" xr:uid="{00000000-0005-0000-0000-000043040000}"/>
    <cellStyle name="Accent5 3" xfId="1218" xr:uid="{00000000-0005-0000-0000-000044040000}"/>
    <cellStyle name="Accent5 3 2" xfId="1219" xr:uid="{00000000-0005-0000-0000-000045040000}"/>
    <cellStyle name="Accent5 4" xfId="1220" xr:uid="{00000000-0005-0000-0000-000046040000}"/>
    <cellStyle name="Accent5 4 2" xfId="1221" xr:uid="{00000000-0005-0000-0000-000047040000}"/>
    <cellStyle name="Accent5 5" xfId="1222" xr:uid="{00000000-0005-0000-0000-000048040000}"/>
    <cellStyle name="Accent5 5 2" xfId="1223" xr:uid="{00000000-0005-0000-0000-000049040000}"/>
    <cellStyle name="Accent5 6" xfId="1224" xr:uid="{00000000-0005-0000-0000-00004A040000}"/>
    <cellStyle name="Accent5 6 2" xfId="1225" xr:uid="{00000000-0005-0000-0000-00004B040000}"/>
    <cellStyle name="Accent5 7" xfId="1226" xr:uid="{00000000-0005-0000-0000-00004C040000}"/>
    <cellStyle name="Accent5 7 2" xfId="1227" xr:uid="{00000000-0005-0000-0000-00004D040000}"/>
    <cellStyle name="Accent5 8" xfId="1228" xr:uid="{00000000-0005-0000-0000-00004E040000}"/>
    <cellStyle name="Accent5 8 2" xfId="1229" xr:uid="{00000000-0005-0000-0000-00004F040000}"/>
    <cellStyle name="Accent5 9" xfId="1230" xr:uid="{00000000-0005-0000-0000-000050040000}"/>
    <cellStyle name="Accent5 9 2" xfId="1231" xr:uid="{00000000-0005-0000-0000-000051040000}"/>
    <cellStyle name="Accent6" xfId="1232" xr:uid="{00000000-0005-0000-0000-000052040000}"/>
    <cellStyle name="Accent6 10" xfId="1233" xr:uid="{00000000-0005-0000-0000-000053040000}"/>
    <cellStyle name="Accent6 10 2" xfId="1234" xr:uid="{00000000-0005-0000-0000-000054040000}"/>
    <cellStyle name="Accent6 11" xfId="1235" xr:uid="{00000000-0005-0000-0000-000055040000}"/>
    <cellStyle name="Accent6 11 2" xfId="1236" xr:uid="{00000000-0005-0000-0000-000056040000}"/>
    <cellStyle name="Accent6 12" xfId="1237" xr:uid="{00000000-0005-0000-0000-000057040000}"/>
    <cellStyle name="Accent6 12 2" xfId="1238" xr:uid="{00000000-0005-0000-0000-000058040000}"/>
    <cellStyle name="Accent6 13" xfId="1239" xr:uid="{00000000-0005-0000-0000-000059040000}"/>
    <cellStyle name="Accent6 13 2" xfId="1240" xr:uid="{00000000-0005-0000-0000-00005A040000}"/>
    <cellStyle name="Accent6 14" xfId="1241" xr:uid="{00000000-0005-0000-0000-00005B040000}"/>
    <cellStyle name="Accent6 14 2" xfId="1242" xr:uid="{00000000-0005-0000-0000-00005C040000}"/>
    <cellStyle name="Accent6 15" xfId="1243" xr:uid="{00000000-0005-0000-0000-00005D040000}"/>
    <cellStyle name="Accent6 15 2" xfId="1244" xr:uid="{00000000-0005-0000-0000-00005E040000}"/>
    <cellStyle name="Accent6 2" xfId="1245" xr:uid="{00000000-0005-0000-0000-00005F040000}"/>
    <cellStyle name="Accent6 2 2" xfId="1246" xr:uid="{00000000-0005-0000-0000-000060040000}"/>
    <cellStyle name="Accent6 2 3" xfId="1247" xr:uid="{00000000-0005-0000-0000-000061040000}"/>
    <cellStyle name="Accent6 3" xfId="1248" xr:uid="{00000000-0005-0000-0000-000062040000}"/>
    <cellStyle name="Accent6 3 2" xfId="1249" xr:uid="{00000000-0005-0000-0000-000063040000}"/>
    <cellStyle name="Accent6 4" xfId="1250" xr:uid="{00000000-0005-0000-0000-000064040000}"/>
    <cellStyle name="Accent6 4 2" xfId="1251" xr:uid="{00000000-0005-0000-0000-000065040000}"/>
    <cellStyle name="Accent6 5" xfId="1252" xr:uid="{00000000-0005-0000-0000-000066040000}"/>
    <cellStyle name="Accent6 5 2" xfId="1253" xr:uid="{00000000-0005-0000-0000-000067040000}"/>
    <cellStyle name="Accent6 6" xfId="1254" xr:uid="{00000000-0005-0000-0000-000068040000}"/>
    <cellStyle name="Accent6 6 2" xfId="1255" xr:uid="{00000000-0005-0000-0000-000069040000}"/>
    <cellStyle name="Accent6 7" xfId="1256" xr:uid="{00000000-0005-0000-0000-00006A040000}"/>
    <cellStyle name="Accent6 7 2" xfId="1257" xr:uid="{00000000-0005-0000-0000-00006B040000}"/>
    <cellStyle name="Accent6 8" xfId="1258" xr:uid="{00000000-0005-0000-0000-00006C040000}"/>
    <cellStyle name="Accent6 8 2" xfId="1259" xr:uid="{00000000-0005-0000-0000-00006D040000}"/>
    <cellStyle name="Accent6 9" xfId="1260" xr:uid="{00000000-0005-0000-0000-00006E040000}"/>
    <cellStyle name="Accent6 9 2" xfId="1261" xr:uid="{00000000-0005-0000-0000-00006F040000}"/>
    <cellStyle name="Bad" xfId="1262" xr:uid="{00000000-0005-0000-0000-000070040000}"/>
    <cellStyle name="Bad 10" xfId="1263" xr:uid="{00000000-0005-0000-0000-000071040000}"/>
    <cellStyle name="Bad 10 2" xfId="1264" xr:uid="{00000000-0005-0000-0000-000072040000}"/>
    <cellStyle name="Bad 11" xfId="1265" xr:uid="{00000000-0005-0000-0000-000073040000}"/>
    <cellStyle name="Bad 11 2" xfId="1266" xr:uid="{00000000-0005-0000-0000-000074040000}"/>
    <cellStyle name="Bad 12" xfId="1267" xr:uid="{00000000-0005-0000-0000-000075040000}"/>
    <cellStyle name="Bad 12 2" xfId="1268" xr:uid="{00000000-0005-0000-0000-000076040000}"/>
    <cellStyle name="Bad 13" xfId="1269" xr:uid="{00000000-0005-0000-0000-000077040000}"/>
    <cellStyle name="Bad 13 2" xfId="1270" xr:uid="{00000000-0005-0000-0000-000078040000}"/>
    <cellStyle name="Bad 14" xfId="1271" xr:uid="{00000000-0005-0000-0000-000079040000}"/>
    <cellStyle name="Bad 14 2" xfId="1272" xr:uid="{00000000-0005-0000-0000-00007A040000}"/>
    <cellStyle name="Bad 15" xfId="1273" xr:uid="{00000000-0005-0000-0000-00007B040000}"/>
    <cellStyle name="Bad 15 2" xfId="1274" xr:uid="{00000000-0005-0000-0000-00007C040000}"/>
    <cellStyle name="Bad 2" xfId="1275" xr:uid="{00000000-0005-0000-0000-00007D040000}"/>
    <cellStyle name="Bad 2 2" xfId="1276" xr:uid="{00000000-0005-0000-0000-00007E040000}"/>
    <cellStyle name="Bad 2 3" xfId="1277" xr:uid="{00000000-0005-0000-0000-00007F040000}"/>
    <cellStyle name="Bad 3" xfId="1278" xr:uid="{00000000-0005-0000-0000-000080040000}"/>
    <cellStyle name="Bad 3 2" xfId="1279" xr:uid="{00000000-0005-0000-0000-000081040000}"/>
    <cellStyle name="Bad 4" xfId="1280" xr:uid="{00000000-0005-0000-0000-000082040000}"/>
    <cellStyle name="Bad 4 2" xfId="1281" xr:uid="{00000000-0005-0000-0000-000083040000}"/>
    <cellStyle name="Bad 5" xfId="1282" xr:uid="{00000000-0005-0000-0000-000084040000}"/>
    <cellStyle name="Bad 5 2" xfId="1283" xr:uid="{00000000-0005-0000-0000-000085040000}"/>
    <cellStyle name="Bad 6" xfId="1284" xr:uid="{00000000-0005-0000-0000-000086040000}"/>
    <cellStyle name="Bad 6 2" xfId="1285" xr:uid="{00000000-0005-0000-0000-000087040000}"/>
    <cellStyle name="Bad 7" xfId="1286" xr:uid="{00000000-0005-0000-0000-000088040000}"/>
    <cellStyle name="Bad 7 2" xfId="1287" xr:uid="{00000000-0005-0000-0000-000089040000}"/>
    <cellStyle name="Bad 8" xfId="1288" xr:uid="{00000000-0005-0000-0000-00008A040000}"/>
    <cellStyle name="Bad 8 2" xfId="1289" xr:uid="{00000000-0005-0000-0000-00008B040000}"/>
    <cellStyle name="Bad 9" xfId="1290" xr:uid="{00000000-0005-0000-0000-00008C040000}"/>
    <cellStyle name="Bad 9 2" xfId="1291" xr:uid="{00000000-0005-0000-0000-00008D040000}"/>
    <cellStyle name="Bilješka 2" xfId="1293" xr:uid="{00000000-0005-0000-0000-00008E040000}"/>
    <cellStyle name="Bilješka 2 2" xfId="1294" xr:uid="{00000000-0005-0000-0000-00008F040000}"/>
    <cellStyle name="Bilješka 2 3" xfId="1295" xr:uid="{00000000-0005-0000-0000-000090040000}"/>
    <cellStyle name="Bilješka 2 4" xfId="1296" xr:uid="{00000000-0005-0000-0000-000091040000}"/>
    <cellStyle name="Bilješka 3" xfId="1297" xr:uid="{00000000-0005-0000-0000-000092040000}"/>
    <cellStyle name="Bilješka 3 2" xfId="1298" xr:uid="{00000000-0005-0000-0000-000093040000}"/>
    <cellStyle name="Bilješka 4" xfId="1299" xr:uid="{00000000-0005-0000-0000-000094040000}"/>
    <cellStyle name="Bilješka 5" xfId="1292" xr:uid="{00000000-0005-0000-0000-000095040000}"/>
    <cellStyle name="Border" xfId="1300" xr:uid="{00000000-0005-0000-0000-000096040000}"/>
    <cellStyle name="BROJ" xfId="89" xr:uid="{00000000-0005-0000-0000-000097040000}"/>
    <cellStyle name="BROJ 2" xfId="1301" xr:uid="{00000000-0005-0000-0000-000098040000}"/>
    <cellStyle name="Calc Currency (0)" xfId="1302" xr:uid="{00000000-0005-0000-0000-000099040000}"/>
    <cellStyle name="Calc Currency (2)" xfId="1303" xr:uid="{00000000-0005-0000-0000-00009A040000}"/>
    <cellStyle name="Calc Percent (0)" xfId="1304" xr:uid="{00000000-0005-0000-0000-00009B040000}"/>
    <cellStyle name="Calc Percent (1)" xfId="1305" xr:uid="{00000000-0005-0000-0000-00009C040000}"/>
    <cellStyle name="Calc Percent (2)" xfId="1306" xr:uid="{00000000-0005-0000-0000-00009D040000}"/>
    <cellStyle name="Calc Units (0)" xfId="1307" xr:uid="{00000000-0005-0000-0000-00009E040000}"/>
    <cellStyle name="Calc Units (1)" xfId="1308" xr:uid="{00000000-0005-0000-0000-00009F040000}"/>
    <cellStyle name="Calc Units (2)" xfId="1309" xr:uid="{00000000-0005-0000-0000-0000A0040000}"/>
    <cellStyle name="Calculation" xfId="1310" xr:uid="{00000000-0005-0000-0000-0000A1040000}"/>
    <cellStyle name="Calculation 10" xfId="1311" xr:uid="{00000000-0005-0000-0000-0000A2040000}"/>
    <cellStyle name="Calculation 10 2" xfId="1312" xr:uid="{00000000-0005-0000-0000-0000A3040000}"/>
    <cellStyle name="Calculation 11" xfId="1313" xr:uid="{00000000-0005-0000-0000-0000A4040000}"/>
    <cellStyle name="Calculation 11 2" xfId="1314" xr:uid="{00000000-0005-0000-0000-0000A5040000}"/>
    <cellStyle name="Calculation 12" xfId="1315" xr:uid="{00000000-0005-0000-0000-0000A6040000}"/>
    <cellStyle name="Calculation 12 2" xfId="1316" xr:uid="{00000000-0005-0000-0000-0000A7040000}"/>
    <cellStyle name="Calculation 13" xfId="1317" xr:uid="{00000000-0005-0000-0000-0000A8040000}"/>
    <cellStyle name="Calculation 13 2" xfId="1318" xr:uid="{00000000-0005-0000-0000-0000A9040000}"/>
    <cellStyle name="Calculation 14" xfId="1319" xr:uid="{00000000-0005-0000-0000-0000AA040000}"/>
    <cellStyle name="Calculation 14 2" xfId="1320" xr:uid="{00000000-0005-0000-0000-0000AB040000}"/>
    <cellStyle name="Calculation 15" xfId="1321" xr:uid="{00000000-0005-0000-0000-0000AC040000}"/>
    <cellStyle name="Calculation 15 2" xfId="1322" xr:uid="{00000000-0005-0000-0000-0000AD040000}"/>
    <cellStyle name="Calculation 2" xfId="1323" xr:uid="{00000000-0005-0000-0000-0000AE040000}"/>
    <cellStyle name="Calculation 2 2" xfId="1324" xr:uid="{00000000-0005-0000-0000-0000AF040000}"/>
    <cellStyle name="Calculation 2 3" xfId="1325" xr:uid="{00000000-0005-0000-0000-0000B0040000}"/>
    <cellStyle name="Calculation 3" xfId="1326" xr:uid="{00000000-0005-0000-0000-0000B1040000}"/>
    <cellStyle name="Calculation 3 2" xfId="1327" xr:uid="{00000000-0005-0000-0000-0000B2040000}"/>
    <cellStyle name="Calculation 4" xfId="1328" xr:uid="{00000000-0005-0000-0000-0000B3040000}"/>
    <cellStyle name="Calculation 4 2" xfId="1329" xr:uid="{00000000-0005-0000-0000-0000B4040000}"/>
    <cellStyle name="Calculation 5" xfId="1330" xr:uid="{00000000-0005-0000-0000-0000B5040000}"/>
    <cellStyle name="Calculation 5 2" xfId="1331" xr:uid="{00000000-0005-0000-0000-0000B6040000}"/>
    <cellStyle name="Calculation 6" xfId="1332" xr:uid="{00000000-0005-0000-0000-0000B7040000}"/>
    <cellStyle name="Calculation 6 2" xfId="1333" xr:uid="{00000000-0005-0000-0000-0000B8040000}"/>
    <cellStyle name="Calculation 7" xfId="1334" xr:uid="{00000000-0005-0000-0000-0000B9040000}"/>
    <cellStyle name="Calculation 7 2" xfId="1335" xr:uid="{00000000-0005-0000-0000-0000BA040000}"/>
    <cellStyle name="Calculation 8" xfId="1336" xr:uid="{00000000-0005-0000-0000-0000BB040000}"/>
    <cellStyle name="Calculation 8 2" xfId="1337" xr:uid="{00000000-0005-0000-0000-0000BC040000}"/>
    <cellStyle name="Calculation 9" xfId="1338" xr:uid="{00000000-0005-0000-0000-0000BD040000}"/>
    <cellStyle name="Calculation 9 2" xfId="1339" xr:uid="{00000000-0005-0000-0000-0000BE040000}"/>
    <cellStyle name="Calculation_BURE COMMERCE" xfId="1340" xr:uid="{00000000-0005-0000-0000-0000BF040000}"/>
    <cellStyle name="Check Cell" xfId="1341" xr:uid="{00000000-0005-0000-0000-0000C0040000}"/>
    <cellStyle name="Check Cell 10" xfId="1342" xr:uid="{00000000-0005-0000-0000-0000C1040000}"/>
    <cellStyle name="Check Cell 10 2" xfId="1343" xr:uid="{00000000-0005-0000-0000-0000C2040000}"/>
    <cellStyle name="Check Cell 11" xfId="1344" xr:uid="{00000000-0005-0000-0000-0000C3040000}"/>
    <cellStyle name="Check Cell 11 2" xfId="1345" xr:uid="{00000000-0005-0000-0000-0000C4040000}"/>
    <cellStyle name="Check Cell 12" xfId="1346" xr:uid="{00000000-0005-0000-0000-0000C5040000}"/>
    <cellStyle name="Check Cell 12 2" xfId="1347" xr:uid="{00000000-0005-0000-0000-0000C6040000}"/>
    <cellStyle name="Check Cell 13" xfId="1348" xr:uid="{00000000-0005-0000-0000-0000C7040000}"/>
    <cellStyle name="Check Cell 13 2" xfId="1349" xr:uid="{00000000-0005-0000-0000-0000C8040000}"/>
    <cellStyle name="Check Cell 14" xfId="1350" xr:uid="{00000000-0005-0000-0000-0000C9040000}"/>
    <cellStyle name="Check Cell 14 2" xfId="1351" xr:uid="{00000000-0005-0000-0000-0000CA040000}"/>
    <cellStyle name="Check Cell 15" xfId="1352" xr:uid="{00000000-0005-0000-0000-0000CB040000}"/>
    <cellStyle name="Check Cell 15 2" xfId="1353" xr:uid="{00000000-0005-0000-0000-0000CC040000}"/>
    <cellStyle name="Check Cell 2" xfId="1354" xr:uid="{00000000-0005-0000-0000-0000CD040000}"/>
    <cellStyle name="Check Cell 2 2" xfId="1355" xr:uid="{00000000-0005-0000-0000-0000CE040000}"/>
    <cellStyle name="Check Cell 2 3" xfId="1356" xr:uid="{00000000-0005-0000-0000-0000CF040000}"/>
    <cellStyle name="Check Cell 3" xfId="1357" xr:uid="{00000000-0005-0000-0000-0000D0040000}"/>
    <cellStyle name="Check Cell 3 2" xfId="1358" xr:uid="{00000000-0005-0000-0000-0000D1040000}"/>
    <cellStyle name="Check Cell 4" xfId="1359" xr:uid="{00000000-0005-0000-0000-0000D2040000}"/>
    <cellStyle name="Check Cell 4 2" xfId="1360" xr:uid="{00000000-0005-0000-0000-0000D3040000}"/>
    <cellStyle name="Check Cell 5" xfId="1361" xr:uid="{00000000-0005-0000-0000-0000D4040000}"/>
    <cellStyle name="Check Cell 5 2" xfId="1362" xr:uid="{00000000-0005-0000-0000-0000D5040000}"/>
    <cellStyle name="Check Cell 6" xfId="1363" xr:uid="{00000000-0005-0000-0000-0000D6040000}"/>
    <cellStyle name="Check Cell 6 2" xfId="1364" xr:uid="{00000000-0005-0000-0000-0000D7040000}"/>
    <cellStyle name="Check Cell 7" xfId="1365" xr:uid="{00000000-0005-0000-0000-0000D8040000}"/>
    <cellStyle name="Check Cell 7 2" xfId="1366" xr:uid="{00000000-0005-0000-0000-0000D9040000}"/>
    <cellStyle name="Check Cell 8" xfId="1367" xr:uid="{00000000-0005-0000-0000-0000DA040000}"/>
    <cellStyle name="Check Cell 8 2" xfId="1368" xr:uid="{00000000-0005-0000-0000-0000DB040000}"/>
    <cellStyle name="Check Cell 9" xfId="1369" xr:uid="{00000000-0005-0000-0000-0000DC040000}"/>
    <cellStyle name="Check Cell 9 2" xfId="1370" xr:uid="{00000000-0005-0000-0000-0000DD040000}"/>
    <cellStyle name="Check Cell_BURE COMMERCE" xfId="1371" xr:uid="{00000000-0005-0000-0000-0000DE040000}"/>
    <cellStyle name="ColStyle1" xfId="1372" xr:uid="{00000000-0005-0000-0000-0000DF040000}"/>
    <cellStyle name="ColStyle2" xfId="1373" xr:uid="{00000000-0005-0000-0000-0000E0040000}"/>
    <cellStyle name="ColStyle3" xfId="1374" xr:uid="{00000000-0005-0000-0000-0000E1040000}"/>
    <cellStyle name="ColStyle4" xfId="1375" xr:uid="{00000000-0005-0000-0000-0000E2040000}"/>
    <cellStyle name="ColStyle5" xfId="1376" xr:uid="{00000000-0005-0000-0000-0000E3040000}"/>
    <cellStyle name="ColStyle6" xfId="1377" xr:uid="{00000000-0005-0000-0000-0000E4040000}"/>
    <cellStyle name="Comma [00]" xfId="1378" xr:uid="{00000000-0005-0000-0000-0000E5040000}"/>
    <cellStyle name="Comma 10" xfId="1379" xr:uid="{00000000-0005-0000-0000-0000E6040000}"/>
    <cellStyle name="Comma 11" xfId="1380" xr:uid="{00000000-0005-0000-0000-0000E7040000}"/>
    <cellStyle name="Comma 12" xfId="1381" xr:uid="{00000000-0005-0000-0000-0000E8040000}"/>
    <cellStyle name="Comma 13" xfId="1382" xr:uid="{00000000-0005-0000-0000-0000E9040000}"/>
    <cellStyle name="Comma 14" xfId="1383" xr:uid="{00000000-0005-0000-0000-0000EA040000}"/>
    <cellStyle name="Comma 15" xfId="1384" xr:uid="{00000000-0005-0000-0000-0000EB040000}"/>
    <cellStyle name="Comma 16" xfId="1385" xr:uid="{00000000-0005-0000-0000-0000EC040000}"/>
    <cellStyle name="Comma 17" xfId="1386" xr:uid="{00000000-0005-0000-0000-0000ED040000}"/>
    <cellStyle name="Comma 18" xfId="1387" xr:uid="{00000000-0005-0000-0000-0000EE040000}"/>
    <cellStyle name="Comma 19" xfId="1388" xr:uid="{00000000-0005-0000-0000-0000EF040000}"/>
    <cellStyle name="Comma 2" xfId="10" xr:uid="{00000000-0005-0000-0000-0000F0040000}"/>
    <cellStyle name="Comma 2 2" xfId="90" xr:uid="{00000000-0005-0000-0000-0000F1040000}"/>
    <cellStyle name="Comma 2 2 2" xfId="1390" xr:uid="{00000000-0005-0000-0000-0000F2040000}"/>
    <cellStyle name="Comma 2 3" xfId="124" xr:uid="{00000000-0005-0000-0000-0000F3040000}"/>
    <cellStyle name="Comma 2 3 2" xfId="1391" xr:uid="{00000000-0005-0000-0000-0000F4040000}"/>
    <cellStyle name="Comma 2 4" xfId="1389" xr:uid="{00000000-0005-0000-0000-0000F5040000}"/>
    <cellStyle name="Comma 2 5" xfId="3022" xr:uid="{00000000-0005-0000-0000-0000F6040000}"/>
    <cellStyle name="Comma 2_troskovnik POREZNA_Prelog_sa cijenama" xfId="1392" xr:uid="{00000000-0005-0000-0000-0000F7040000}"/>
    <cellStyle name="Comma 20" xfId="1393" xr:uid="{00000000-0005-0000-0000-0000F8040000}"/>
    <cellStyle name="Comma 21" xfId="1394" xr:uid="{00000000-0005-0000-0000-0000F9040000}"/>
    <cellStyle name="Comma 22" xfId="1395" xr:uid="{00000000-0005-0000-0000-0000FA040000}"/>
    <cellStyle name="Comma 23" xfId="1396" xr:uid="{00000000-0005-0000-0000-0000FB040000}"/>
    <cellStyle name="Comma 24" xfId="1397" xr:uid="{00000000-0005-0000-0000-0000FC040000}"/>
    <cellStyle name="Comma 25" xfId="1398" xr:uid="{00000000-0005-0000-0000-0000FD040000}"/>
    <cellStyle name="Comma 26" xfId="1399" xr:uid="{00000000-0005-0000-0000-0000FE040000}"/>
    <cellStyle name="Comma 27" xfId="1400" xr:uid="{00000000-0005-0000-0000-0000FF040000}"/>
    <cellStyle name="Comma 28" xfId="1401" xr:uid="{00000000-0005-0000-0000-000000050000}"/>
    <cellStyle name="Comma 29" xfId="1402" xr:uid="{00000000-0005-0000-0000-000001050000}"/>
    <cellStyle name="Comma 3" xfId="60" xr:uid="{00000000-0005-0000-0000-000002050000}"/>
    <cellStyle name="Comma 3 2" xfId="1403" xr:uid="{00000000-0005-0000-0000-000003050000}"/>
    <cellStyle name="Comma 3 2 2" xfId="3055" xr:uid="{00000000-0005-0000-0000-000004050000}"/>
    <cellStyle name="Comma 3 3" xfId="3052" xr:uid="{00000000-0005-0000-0000-000005050000}"/>
    <cellStyle name="Comma 30" xfId="1404" xr:uid="{00000000-0005-0000-0000-000006050000}"/>
    <cellStyle name="Comma 31" xfId="1405" xr:uid="{00000000-0005-0000-0000-000007050000}"/>
    <cellStyle name="Comma 32" xfId="1406" xr:uid="{00000000-0005-0000-0000-000008050000}"/>
    <cellStyle name="Comma 33" xfId="1407" xr:uid="{00000000-0005-0000-0000-000009050000}"/>
    <cellStyle name="Comma 34" xfId="1408" xr:uid="{00000000-0005-0000-0000-00000A050000}"/>
    <cellStyle name="Comma 4" xfId="61" xr:uid="{00000000-0005-0000-0000-00000B050000}"/>
    <cellStyle name="Comma 4 2" xfId="1409" xr:uid="{00000000-0005-0000-0000-00000C050000}"/>
    <cellStyle name="Comma 5" xfId="1410" xr:uid="{00000000-0005-0000-0000-00000D050000}"/>
    <cellStyle name="Comma 6" xfId="1411" xr:uid="{00000000-0005-0000-0000-00000E050000}"/>
    <cellStyle name="Comma 7" xfId="1412" xr:uid="{00000000-0005-0000-0000-00000F050000}"/>
    <cellStyle name="Comma 8" xfId="1413" xr:uid="{00000000-0005-0000-0000-000010050000}"/>
    <cellStyle name="Comma 9" xfId="1414" xr:uid="{00000000-0005-0000-0000-000011050000}"/>
    <cellStyle name="Comma_Polux Tender troskovnik strojarski" xfId="1415" xr:uid="{00000000-0005-0000-0000-000012050000}"/>
    <cellStyle name="Comma0" xfId="1416" xr:uid="{00000000-0005-0000-0000-000013050000}"/>
    <cellStyle name="Currency [00]" xfId="1417" xr:uid="{00000000-0005-0000-0000-000014050000}"/>
    <cellStyle name="Currency 2" xfId="1418" xr:uid="{00000000-0005-0000-0000-000015050000}"/>
    <cellStyle name="Currency 2 2" xfId="1419" xr:uid="{00000000-0005-0000-0000-000016050000}"/>
    <cellStyle name="Currency 2 3" xfId="1420" xr:uid="{00000000-0005-0000-0000-000017050000}"/>
    <cellStyle name="Currency 2 3 2" xfId="1421" xr:uid="{00000000-0005-0000-0000-000018050000}"/>
    <cellStyle name="Currency 2 4" xfId="1422" xr:uid="{00000000-0005-0000-0000-000019050000}"/>
    <cellStyle name="Currency 2 4 2" xfId="1423" xr:uid="{00000000-0005-0000-0000-00001A050000}"/>
    <cellStyle name="Currency 2 4 3" xfId="1424" xr:uid="{00000000-0005-0000-0000-00001B050000}"/>
    <cellStyle name="Currency 2 4 4" xfId="1425" xr:uid="{00000000-0005-0000-0000-00001C050000}"/>
    <cellStyle name="Currency 2 4 5" xfId="1426" xr:uid="{00000000-0005-0000-0000-00001D050000}"/>
    <cellStyle name="Currency 2 4 5 2" xfId="1427" xr:uid="{00000000-0005-0000-0000-00001E050000}"/>
    <cellStyle name="Currency 2 4 6" xfId="1428" xr:uid="{00000000-0005-0000-0000-00001F050000}"/>
    <cellStyle name="Currency 2 4 6 2" xfId="1429" xr:uid="{00000000-0005-0000-0000-000020050000}"/>
    <cellStyle name="Currency 2_troskovnik POREZNA_Prelog_sa cijenama" xfId="1430" xr:uid="{00000000-0005-0000-0000-000021050000}"/>
    <cellStyle name="Currency 3" xfId="1431" xr:uid="{00000000-0005-0000-0000-000022050000}"/>
    <cellStyle name="Currency 4" xfId="1432" xr:uid="{00000000-0005-0000-0000-000023050000}"/>
    <cellStyle name="Currency 5" xfId="1433" xr:uid="{00000000-0005-0000-0000-000024050000}"/>
    <cellStyle name="Currency0" xfId="1434" xr:uid="{00000000-0005-0000-0000-000025050000}"/>
    <cellStyle name="Date Short" xfId="1435" xr:uid="{00000000-0005-0000-0000-000026050000}"/>
    <cellStyle name="Dezimal [0]_laroux" xfId="1436" xr:uid="{00000000-0005-0000-0000-000027050000}"/>
    <cellStyle name="Dezimal_laroux" xfId="1437" xr:uid="{00000000-0005-0000-0000-000028050000}"/>
    <cellStyle name="Dobro 2" xfId="1439" xr:uid="{00000000-0005-0000-0000-000029050000}"/>
    <cellStyle name="Dobro 2 2" xfId="1440" xr:uid="{00000000-0005-0000-0000-00002A050000}"/>
    <cellStyle name="Dobro 2 3" xfId="1441" xr:uid="{00000000-0005-0000-0000-00002B050000}"/>
    <cellStyle name="Dobro 2 4" xfId="1442" xr:uid="{00000000-0005-0000-0000-00002C050000}"/>
    <cellStyle name="Dobro 3" xfId="1443" xr:uid="{00000000-0005-0000-0000-00002D050000}"/>
    <cellStyle name="Dobro 3 2" xfId="1444" xr:uid="{00000000-0005-0000-0000-00002E050000}"/>
    <cellStyle name="Dobro 4" xfId="1445" xr:uid="{00000000-0005-0000-0000-00002F050000}"/>
    <cellStyle name="Dobro 5" xfId="1438" xr:uid="{00000000-0005-0000-0000-000030050000}"/>
    <cellStyle name="Enter Currency (0)" xfId="1446" xr:uid="{00000000-0005-0000-0000-000031050000}"/>
    <cellStyle name="Enter Currency (2)" xfId="1447" xr:uid="{00000000-0005-0000-0000-000032050000}"/>
    <cellStyle name="Enter Units (0)" xfId="1448" xr:uid="{00000000-0005-0000-0000-000033050000}"/>
    <cellStyle name="Enter Units (1)" xfId="1449" xr:uid="{00000000-0005-0000-0000-000034050000}"/>
    <cellStyle name="Enter Units (2)" xfId="1450" xr:uid="{00000000-0005-0000-0000-000035050000}"/>
    <cellStyle name="Euro" xfId="1451" xr:uid="{00000000-0005-0000-0000-000036050000}"/>
    <cellStyle name="Euro 10" xfId="1452" xr:uid="{00000000-0005-0000-0000-000037050000}"/>
    <cellStyle name="Euro 10 2" xfId="1453" xr:uid="{00000000-0005-0000-0000-000038050000}"/>
    <cellStyle name="Euro 10 2 2" xfId="1454" xr:uid="{00000000-0005-0000-0000-000039050000}"/>
    <cellStyle name="Euro 10 3" xfId="1455" xr:uid="{00000000-0005-0000-0000-00003A050000}"/>
    <cellStyle name="Euro 10 3 2" xfId="1456" xr:uid="{00000000-0005-0000-0000-00003B050000}"/>
    <cellStyle name="Euro 11" xfId="1457" xr:uid="{00000000-0005-0000-0000-00003C050000}"/>
    <cellStyle name="Euro 11 2" xfId="1458" xr:uid="{00000000-0005-0000-0000-00003D050000}"/>
    <cellStyle name="Euro 11 2 2" xfId="1459" xr:uid="{00000000-0005-0000-0000-00003E050000}"/>
    <cellStyle name="Euro 11 3" xfId="1460" xr:uid="{00000000-0005-0000-0000-00003F050000}"/>
    <cellStyle name="Euro 11 3 2" xfId="1461" xr:uid="{00000000-0005-0000-0000-000040050000}"/>
    <cellStyle name="Euro 12" xfId="1462" xr:uid="{00000000-0005-0000-0000-000041050000}"/>
    <cellStyle name="Euro 12 2" xfId="1463" xr:uid="{00000000-0005-0000-0000-000042050000}"/>
    <cellStyle name="Euro 12 2 2" xfId="1464" xr:uid="{00000000-0005-0000-0000-000043050000}"/>
    <cellStyle name="Euro 12 3" xfId="1465" xr:uid="{00000000-0005-0000-0000-000044050000}"/>
    <cellStyle name="Euro 12 3 2" xfId="1466" xr:uid="{00000000-0005-0000-0000-000045050000}"/>
    <cellStyle name="Euro 13" xfId="1467" xr:uid="{00000000-0005-0000-0000-000046050000}"/>
    <cellStyle name="Euro 13 2" xfId="1468" xr:uid="{00000000-0005-0000-0000-000047050000}"/>
    <cellStyle name="Euro 13 2 2" xfId="1469" xr:uid="{00000000-0005-0000-0000-000048050000}"/>
    <cellStyle name="Euro 13 3" xfId="1470" xr:uid="{00000000-0005-0000-0000-000049050000}"/>
    <cellStyle name="Euro 13 3 2" xfId="1471" xr:uid="{00000000-0005-0000-0000-00004A050000}"/>
    <cellStyle name="Euro 14" xfId="1472" xr:uid="{00000000-0005-0000-0000-00004B050000}"/>
    <cellStyle name="Euro 14 2" xfId="1473" xr:uid="{00000000-0005-0000-0000-00004C050000}"/>
    <cellStyle name="Euro 15" xfId="1474" xr:uid="{00000000-0005-0000-0000-00004D050000}"/>
    <cellStyle name="Euro 15 2" xfId="1475" xr:uid="{00000000-0005-0000-0000-00004E050000}"/>
    <cellStyle name="Euro 2" xfId="1476" xr:uid="{00000000-0005-0000-0000-00004F050000}"/>
    <cellStyle name="Euro 2 2" xfId="1477" xr:uid="{00000000-0005-0000-0000-000050050000}"/>
    <cellStyle name="Euro 2 2 2" xfId="1478" xr:uid="{00000000-0005-0000-0000-000051050000}"/>
    <cellStyle name="Euro 2 3" xfId="1479" xr:uid="{00000000-0005-0000-0000-000052050000}"/>
    <cellStyle name="Euro 2 3 2" xfId="1480" xr:uid="{00000000-0005-0000-0000-000053050000}"/>
    <cellStyle name="Euro 3" xfId="1481" xr:uid="{00000000-0005-0000-0000-000054050000}"/>
    <cellStyle name="Euro 3 2" xfId="1482" xr:uid="{00000000-0005-0000-0000-000055050000}"/>
    <cellStyle name="Euro 3 2 2" xfId="1483" xr:uid="{00000000-0005-0000-0000-000056050000}"/>
    <cellStyle name="Euro 3 3" xfId="1484" xr:uid="{00000000-0005-0000-0000-000057050000}"/>
    <cellStyle name="Euro 3 3 2" xfId="1485" xr:uid="{00000000-0005-0000-0000-000058050000}"/>
    <cellStyle name="Euro 4" xfId="1486" xr:uid="{00000000-0005-0000-0000-000059050000}"/>
    <cellStyle name="Euro 4 2" xfId="1487" xr:uid="{00000000-0005-0000-0000-00005A050000}"/>
    <cellStyle name="Euro 4 2 2" xfId="1488" xr:uid="{00000000-0005-0000-0000-00005B050000}"/>
    <cellStyle name="Euro 4 3" xfId="1489" xr:uid="{00000000-0005-0000-0000-00005C050000}"/>
    <cellStyle name="Euro 4 3 2" xfId="1490" xr:uid="{00000000-0005-0000-0000-00005D050000}"/>
    <cellStyle name="Euro 5" xfId="1491" xr:uid="{00000000-0005-0000-0000-00005E050000}"/>
    <cellStyle name="Euro 5 2" xfId="1492" xr:uid="{00000000-0005-0000-0000-00005F050000}"/>
    <cellStyle name="Euro 5 2 2" xfId="1493" xr:uid="{00000000-0005-0000-0000-000060050000}"/>
    <cellStyle name="Euro 5 3" xfId="1494" xr:uid="{00000000-0005-0000-0000-000061050000}"/>
    <cellStyle name="Euro 5 3 2" xfId="1495" xr:uid="{00000000-0005-0000-0000-000062050000}"/>
    <cellStyle name="Euro 6" xfId="1496" xr:uid="{00000000-0005-0000-0000-000063050000}"/>
    <cellStyle name="Euro 6 2" xfId="1497" xr:uid="{00000000-0005-0000-0000-000064050000}"/>
    <cellStyle name="Euro 6 2 2" xfId="1498" xr:uid="{00000000-0005-0000-0000-000065050000}"/>
    <cellStyle name="Euro 6 3" xfId="1499" xr:uid="{00000000-0005-0000-0000-000066050000}"/>
    <cellStyle name="Euro 6 3 2" xfId="1500" xr:uid="{00000000-0005-0000-0000-000067050000}"/>
    <cellStyle name="Euro 7" xfId="1501" xr:uid="{00000000-0005-0000-0000-000068050000}"/>
    <cellStyle name="Euro 7 2" xfId="1502" xr:uid="{00000000-0005-0000-0000-000069050000}"/>
    <cellStyle name="Euro 7 2 2" xfId="1503" xr:uid="{00000000-0005-0000-0000-00006A050000}"/>
    <cellStyle name="Euro 7 3" xfId="1504" xr:uid="{00000000-0005-0000-0000-00006B050000}"/>
    <cellStyle name="Euro 7 3 2" xfId="1505" xr:uid="{00000000-0005-0000-0000-00006C050000}"/>
    <cellStyle name="Euro 8" xfId="1506" xr:uid="{00000000-0005-0000-0000-00006D050000}"/>
    <cellStyle name="Euro 8 2" xfId="1507" xr:uid="{00000000-0005-0000-0000-00006E050000}"/>
    <cellStyle name="Euro 8 2 2" xfId="1508" xr:uid="{00000000-0005-0000-0000-00006F050000}"/>
    <cellStyle name="Euro 8 3" xfId="1509" xr:uid="{00000000-0005-0000-0000-000070050000}"/>
    <cellStyle name="Euro 8 3 2" xfId="1510" xr:uid="{00000000-0005-0000-0000-000071050000}"/>
    <cellStyle name="Euro 9" xfId="1511" xr:uid="{00000000-0005-0000-0000-000072050000}"/>
    <cellStyle name="Euro 9 2" xfId="1512" xr:uid="{00000000-0005-0000-0000-000073050000}"/>
    <cellStyle name="Euro 9 2 2" xfId="1513" xr:uid="{00000000-0005-0000-0000-000074050000}"/>
    <cellStyle name="Euro 9 3" xfId="1514" xr:uid="{00000000-0005-0000-0000-000075050000}"/>
    <cellStyle name="Euro 9 3 2" xfId="1515" xr:uid="{00000000-0005-0000-0000-000076050000}"/>
    <cellStyle name="Excel Built-in 60% - Accent4" xfId="3046" xr:uid="{00000000-0005-0000-0000-000077050000}"/>
    <cellStyle name="Excel Built-in Comma" xfId="91" xr:uid="{00000000-0005-0000-0000-000078050000}"/>
    <cellStyle name="Excel Built-in Currency" xfId="92" xr:uid="{00000000-0005-0000-0000-000079050000}"/>
    <cellStyle name="Excel Built-in Explanatory Text" xfId="1516" xr:uid="{00000000-0005-0000-0000-00007A050000}"/>
    <cellStyle name="Excel Built-in Explanatory Text 2" xfId="3045" xr:uid="{00000000-0005-0000-0000-00007B050000}"/>
    <cellStyle name="Excel Built-in Normal" xfId="5" xr:uid="{00000000-0005-0000-0000-00007C050000}"/>
    <cellStyle name="Excel Built-in Normal 1" xfId="93" xr:uid="{00000000-0005-0000-0000-00007D050000}"/>
    <cellStyle name="Excel Built-in Normal 2" xfId="11" xr:uid="{00000000-0005-0000-0000-00007E050000}"/>
    <cellStyle name="Excel Built-in Normal 3" xfId="1517" xr:uid="{00000000-0005-0000-0000-00007F050000}"/>
    <cellStyle name="Excel Built-in Normal 4" xfId="1518" xr:uid="{00000000-0005-0000-0000-000080050000}"/>
    <cellStyle name="Explanatory Text" xfId="1519" xr:uid="{00000000-0005-0000-0000-000081050000}"/>
    <cellStyle name="Explanatory Text 10" xfId="1520" xr:uid="{00000000-0005-0000-0000-000082050000}"/>
    <cellStyle name="Explanatory Text 10 2" xfId="1521" xr:uid="{00000000-0005-0000-0000-000083050000}"/>
    <cellStyle name="Explanatory Text 11" xfId="1522" xr:uid="{00000000-0005-0000-0000-000084050000}"/>
    <cellStyle name="Explanatory Text 11 2" xfId="1523" xr:uid="{00000000-0005-0000-0000-000085050000}"/>
    <cellStyle name="Explanatory Text 12" xfId="1524" xr:uid="{00000000-0005-0000-0000-000086050000}"/>
    <cellStyle name="Explanatory Text 12 2" xfId="1525" xr:uid="{00000000-0005-0000-0000-000087050000}"/>
    <cellStyle name="Explanatory Text 13" xfId="1526" xr:uid="{00000000-0005-0000-0000-000088050000}"/>
    <cellStyle name="Explanatory Text 13 2" xfId="1527" xr:uid="{00000000-0005-0000-0000-000089050000}"/>
    <cellStyle name="Explanatory Text 14" xfId="1528" xr:uid="{00000000-0005-0000-0000-00008A050000}"/>
    <cellStyle name="Explanatory Text 14 2" xfId="1529" xr:uid="{00000000-0005-0000-0000-00008B050000}"/>
    <cellStyle name="Explanatory Text 15" xfId="1530" xr:uid="{00000000-0005-0000-0000-00008C050000}"/>
    <cellStyle name="Explanatory Text 15 2" xfId="1531" xr:uid="{00000000-0005-0000-0000-00008D050000}"/>
    <cellStyle name="Explanatory Text 2" xfId="1532" xr:uid="{00000000-0005-0000-0000-00008E050000}"/>
    <cellStyle name="Explanatory Text 2 2" xfId="1533" xr:uid="{00000000-0005-0000-0000-00008F050000}"/>
    <cellStyle name="Explanatory Text 2 3" xfId="1534" xr:uid="{00000000-0005-0000-0000-000090050000}"/>
    <cellStyle name="Explanatory Text 3" xfId="1535" xr:uid="{00000000-0005-0000-0000-000091050000}"/>
    <cellStyle name="Explanatory Text 3 2" xfId="1536" xr:uid="{00000000-0005-0000-0000-000092050000}"/>
    <cellStyle name="Explanatory Text 4" xfId="1537" xr:uid="{00000000-0005-0000-0000-000093050000}"/>
    <cellStyle name="Explanatory Text 4 2" xfId="1538" xr:uid="{00000000-0005-0000-0000-000094050000}"/>
    <cellStyle name="Explanatory Text 5" xfId="1539" xr:uid="{00000000-0005-0000-0000-000095050000}"/>
    <cellStyle name="Explanatory Text 5 2" xfId="1540" xr:uid="{00000000-0005-0000-0000-000096050000}"/>
    <cellStyle name="Explanatory Text 6" xfId="1541" xr:uid="{00000000-0005-0000-0000-000097050000}"/>
    <cellStyle name="Explanatory Text 6 2" xfId="1542" xr:uid="{00000000-0005-0000-0000-000098050000}"/>
    <cellStyle name="Explanatory Text 7" xfId="1543" xr:uid="{00000000-0005-0000-0000-000099050000}"/>
    <cellStyle name="Explanatory Text 7 2" xfId="1544" xr:uid="{00000000-0005-0000-0000-00009A050000}"/>
    <cellStyle name="Explanatory Text 8" xfId="1545" xr:uid="{00000000-0005-0000-0000-00009B050000}"/>
    <cellStyle name="Explanatory Text 8 2" xfId="1546" xr:uid="{00000000-0005-0000-0000-00009C050000}"/>
    <cellStyle name="Explanatory Text 9" xfId="1547" xr:uid="{00000000-0005-0000-0000-00009D050000}"/>
    <cellStyle name="Explanatory Text 9 2" xfId="1548" xr:uid="{00000000-0005-0000-0000-00009E050000}"/>
    <cellStyle name="Good 10" xfId="1549" xr:uid="{00000000-0005-0000-0000-00009F050000}"/>
    <cellStyle name="Good 10 2" xfId="1550" xr:uid="{00000000-0005-0000-0000-0000A0050000}"/>
    <cellStyle name="Good 11" xfId="1551" xr:uid="{00000000-0005-0000-0000-0000A1050000}"/>
    <cellStyle name="Good 11 2" xfId="1552" xr:uid="{00000000-0005-0000-0000-0000A2050000}"/>
    <cellStyle name="Good 12" xfId="1553" xr:uid="{00000000-0005-0000-0000-0000A3050000}"/>
    <cellStyle name="Good 12 2" xfId="1554" xr:uid="{00000000-0005-0000-0000-0000A4050000}"/>
    <cellStyle name="Good 13" xfId="1555" xr:uid="{00000000-0005-0000-0000-0000A5050000}"/>
    <cellStyle name="Good 13 2" xfId="1556" xr:uid="{00000000-0005-0000-0000-0000A6050000}"/>
    <cellStyle name="Good 14" xfId="1557" xr:uid="{00000000-0005-0000-0000-0000A7050000}"/>
    <cellStyle name="Good 14 2" xfId="1558" xr:uid="{00000000-0005-0000-0000-0000A8050000}"/>
    <cellStyle name="Good 15" xfId="1559" xr:uid="{00000000-0005-0000-0000-0000A9050000}"/>
    <cellStyle name="Good 15 2" xfId="1560" xr:uid="{00000000-0005-0000-0000-0000AA050000}"/>
    <cellStyle name="Good 15 2 2" xfId="1561" xr:uid="{00000000-0005-0000-0000-0000AB050000}"/>
    <cellStyle name="Good 15 2 3" xfId="1562" xr:uid="{00000000-0005-0000-0000-0000AC050000}"/>
    <cellStyle name="Good 15 3" xfId="1563" xr:uid="{00000000-0005-0000-0000-0000AD050000}"/>
    <cellStyle name="Good 16" xfId="1564" xr:uid="{00000000-0005-0000-0000-0000AE050000}"/>
    <cellStyle name="Good 2" xfId="1565" xr:uid="{00000000-0005-0000-0000-0000AF050000}"/>
    <cellStyle name="Good 2 2" xfId="1566" xr:uid="{00000000-0005-0000-0000-0000B0050000}"/>
    <cellStyle name="Good 2 3" xfId="1567" xr:uid="{00000000-0005-0000-0000-0000B1050000}"/>
    <cellStyle name="Good 3" xfId="1568" xr:uid="{00000000-0005-0000-0000-0000B2050000}"/>
    <cellStyle name="Good 3 2" xfId="1569" xr:uid="{00000000-0005-0000-0000-0000B3050000}"/>
    <cellStyle name="Good 4" xfId="1570" xr:uid="{00000000-0005-0000-0000-0000B4050000}"/>
    <cellStyle name="Good 4 2" xfId="1571" xr:uid="{00000000-0005-0000-0000-0000B5050000}"/>
    <cellStyle name="Good 5" xfId="1572" xr:uid="{00000000-0005-0000-0000-0000B6050000}"/>
    <cellStyle name="Good 5 2" xfId="1573" xr:uid="{00000000-0005-0000-0000-0000B7050000}"/>
    <cellStyle name="Good 6" xfId="1574" xr:uid="{00000000-0005-0000-0000-0000B8050000}"/>
    <cellStyle name="Good 6 2" xfId="1575" xr:uid="{00000000-0005-0000-0000-0000B9050000}"/>
    <cellStyle name="Good 7" xfId="1576" xr:uid="{00000000-0005-0000-0000-0000BA050000}"/>
    <cellStyle name="Good 7 2" xfId="1577" xr:uid="{00000000-0005-0000-0000-0000BB050000}"/>
    <cellStyle name="Good 8" xfId="1578" xr:uid="{00000000-0005-0000-0000-0000BC050000}"/>
    <cellStyle name="Good 8 2" xfId="1579" xr:uid="{00000000-0005-0000-0000-0000BD050000}"/>
    <cellStyle name="Good 9" xfId="1580" xr:uid="{00000000-0005-0000-0000-0000BE050000}"/>
    <cellStyle name="Good 9 2" xfId="1581" xr:uid="{00000000-0005-0000-0000-0000BF050000}"/>
    <cellStyle name="Grey" xfId="1582" xr:uid="{00000000-0005-0000-0000-0000C0050000}"/>
    <cellStyle name="Header1" xfId="1583" xr:uid="{00000000-0005-0000-0000-0000C1050000}"/>
    <cellStyle name="Header2" xfId="1584" xr:uid="{00000000-0005-0000-0000-0000C2050000}"/>
    <cellStyle name="Heading" xfId="94" xr:uid="{00000000-0005-0000-0000-0000C3050000}"/>
    <cellStyle name="Heading 1" xfId="1585" xr:uid="{00000000-0005-0000-0000-0000C4050000}"/>
    <cellStyle name="Heading 1 10" xfId="1586" xr:uid="{00000000-0005-0000-0000-0000C5050000}"/>
    <cellStyle name="Heading 1 10 2" xfId="1587" xr:uid="{00000000-0005-0000-0000-0000C6050000}"/>
    <cellStyle name="Heading 1 11" xfId="1588" xr:uid="{00000000-0005-0000-0000-0000C7050000}"/>
    <cellStyle name="Heading 1 11 2" xfId="1589" xr:uid="{00000000-0005-0000-0000-0000C8050000}"/>
    <cellStyle name="Heading 1 12" xfId="1590" xr:uid="{00000000-0005-0000-0000-0000C9050000}"/>
    <cellStyle name="Heading 1 12 2" xfId="1591" xr:uid="{00000000-0005-0000-0000-0000CA050000}"/>
    <cellStyle name="Heading 1 13" xfId="1592" xr:uid="{00000000-0005-0000-0000-0000CB050000}"/>
    <cellStyle name="Heading 1 13 2" xfId="1593" xr:uid="{00000000-0005-0000-0000-0000CC050000}"/>
    <cellStyle name="Heading 1 14" xfId="1594" xr:uid="{00000000-0005-0000-0000-0000CD050000}"/>
    <cellStyle name="Heading 1 14 2" xfId="1595" xr:uid="{00000000-0005-0000-0000-0000CE050000}"/>
    <cellStyle name="Heading 1 15" xfId="1596" xr:uid="{00000000-0005-0000-0000-0000CF050000}"/>
    <cellStyle name="Heading 1 15 2" xfId="1597" xr:uid="{00000000-0005-0000-0000-0000D0050000}"/>
    <cellStyle name="Heading 1 2" xfId="1598" xr:uid="{00000000-0005-0000-0000-0000D1050000}"/>
    <cellStyle name="Heading 1 2 2" xfId="1599" xr:uid="{00000000-0005-0000-0000-0000D2050000}"/>
    <cellStyle name="Heading 1 2 3" xfId="1600" xr:uid="{00000000-0005-0000-0000-0000D3050000}"/>
    <cellStyle name="Heading 1 3" xfId="1601" xr:uid="{00000000-0005-0000-0000-0000D4050000}"/>
    <cellStyle name="Heading 1 3 2" xfId="1602" xr:uid="{00000000-0005-0000-0000-0000D5050000}"/>
    <cellStyle name="Heading 1 4" xfId="1603" xr:uid="{00000000-0005-0000-0000-0000D6050000}"/>
    <cellStyle name="Heading 1 4 2" xfId="1604" xr:uid="{00000000-0005-0000-0000-0000D7050000}"/>
    <cellStyle name="Heading 1 5" xfId="1605" xr:uid="{00000000-0005-0000-0000-0000D8050000}"/>
    <cellStyle name="Heading 1 5 2" xfId="1606" xr:uid="{00000000-0005-0000-0000-0000D9050000}"/>
    <cellStyle name="Heading 1 6" xfId="1607" xr:uid="{00000000-0005-0000-0000-0000DA050000}"/>
    <cellStyle name="Heading 1 6 2" xfId="1608" xr:uid="{00000000-0005-0000-0000-0000DB050000}"/>
    <cellStyle name="Heading 1 7" xfId="1609" xr:uid="{00000000-0005-0000-0000-0000DC050000}"/>
    <cellStyle name="Heading 1 7 2" xfId="1610" xr:uid="{00000000-0005-0000-0000-0000DD050000}"/>
    <cellStyle name="Heading 1 8" xfId="1611" xr:uid="{00000000-0005-0000-0000-0000DE050000}"/>
    <cellStyle name="Heading 1 8 2" xfId="1612" xr:uid="{00000000-0005-0000-0000-0000DF050000}"/>
    <cellStyle name="Heading 1 9" xfId="1613" xr:uid="{00000000-0005-0000-0000-0000E0050000}"/>
    <cellStyle name="Heading 1 9 2" xfId="1614" xr:uid="{00000000-0005-0000-0000-0000E1050000}"/>
    <cellStyle name="Heading 1_BURE COMMERCE" xfId="1615" xr:uid="{00000000-0005-0000-0000-0000E2050000}"/>
    <cellStyle name="Heading 2" xfId="1616" xr:uid="{00000000-0005-0000-0000-0000E3050000}"/>
    <cellStyle name="Heading 2 10" xfId="1617" xr:uid="{00000000-0005-0000-0000-0000E4050000}"/>
    <cellStyle name="Heading 2 10 2" xfId="1618" xr:uid="{00000000-0005-0000-0000-0000E5050000}"/>
    <cellStyle name="Heading 2 11" xfId="1619" xr:uid="{00000000-0005-0000-0000-0000E6050000}"/>
    <cellStyle name="Heading 2 11 2" xfId="1620" xr:uid="{00000000-0005-0000-0000-0000E7050000}"/>
    <cellStyle name="Heading 2 12" xfId="1621" xr:uid="{00000000-0005-0000-0000-0000E8050000}"/>
    <cellStyle name="Heading 2 12 2" xfId="1622" xr:uid="{00000000-0005-0000-0000-0000E9050000}"/>
    <cellStyle name="Heading 2 13" xfId="1623" xr:uid="{00000000-0005-0000-0000-0000EA050000}"/>
    <cellStyle name="Heading 2 13 2" xfId="1624" xr:uid="{00000000-0005-0000-0000-0000EB050000}"/>
    <cellStyle name="Heading 2 14" xfId="1625" xr:uid="{00000000-0005-0000-0000-0000EC050000}"/>
    <cellStyle name="Heading 2 14 2" xfId="1626" xr:uid="{00000000-0005-0000-0000-0000ED050000}"/>
    <cellStyle name="Heading 2 15" xfId="1627" xr:uid="{00000000-0005-0000-0000-0000EE050000}"/>
    <cellStyle name="Heading 2 15 2" xfId="1628" xr:uid="{00000000-0005-0000-0000-0000EF050000}"/>
    <cellStyle name="Heading 2 2" xfId="1629" xr:uid="{00000000-0005-0000-0000-0000F0050000}"/>
    <cellStyle name="Heading 2 2 2" xfId="1630" xr:uid="{00000000-0005-0000-0000-0000F1050000}"/>
    <cellStyle name="Heading 2 2 3" xfId="1631" xr:uid="{00000000-0005-0000-0000-0000F2050000}"/>
    <cellStyle name="Heading 2 3" xfId="1632" xr:uid="{00000000-0005-0000-0000-0000F3050000}"/>
    <cellStyle name="Heading 2 3 2" xfId="1633" xr:uid="{00000000-0005-0000-0000-0000F4050000}"/>
    <cellStyle name="Heading 2 4" xfId="1634" xr:uid="{00000000-0005-0000-0000-0000F5050000}"/>
    <cellStyle name="Heading 2 4 2" xfId="1635" xr:uid="{00000000-0005-0000-0000-0000F6050000}"/>
    <cellStyle name="Heading 2 5" xfId="1636" xr:uid="{00000000-0005-0000-0000-0000F7050000}"/>
    <cellStyle name="Heading 2 5 2" xfId="1637" xr:uid="{00000000-0005-0000-0000-0000F8050000}"/>
    <cellStyle name="Heading 2 6" xfId="1638" xr:uid="{00000000-0005-0000-0000-0000F9050000}"/>
    <cellStyle name="Heading 2 6 2" xfId="1639" xr:uid="{00000000-0005-0000-0000-0000FA050000}"/>
    <cellStyle name="Heading 2 7" xfId="1640" xr:uid="{00000000-0005-0000-0000-0000FB050000}"/>
    <cellStyle name="Heading 2 7 2" xfId="1641" xr:uid="{00000000-0005-0000-0000-0000FC050000}"/>
    <cellStyle name="Heading 2 8" xfId="1642" xr:uid="{00000000-0005-0000-0000-0000FD050000}"/>
    <cellStyle name="Heading 2 8 2" xfId="1643" xr:uid="{00000000-0005-0000-0000-0000FE050000}"/>
    <cellStyle name="Heading 2 9" xfId="1644" xr:uid="{00000000-0005-0000-0000-0000FF050000}"/>
    <cellStyle name="Heading 2 9 2" xfId="1645" xr:uid="{00000000-0005-0000-0000-000000060000}"/>
    <cellStyle name="Heading 2_BURE COMMERCE" xfId="1646" xr:uid="{00000000-0005-0000-0000-000001060000}"/>
    <cellStyle name="Heading 3" xfId="1647" xr:uid="{00000000-0005-0000-0000-000002060000}"/>
    <cellStyle name="Heading 3 10" xfId="1648" xr:uid="{00000000-0005-0000-0000-000003060000}"/>
    <cellStyle name="Heading 3 10 2" xfId="1649" xr:uid="{00000000-0005-0000-0000-000004060000}"/>
    <cellStyle name="Heading 3 11" xfId="1650" xr:uid="{00000000-0005-0000-0000-000005060000}"/>
    <cellStyle name="Heading 3 11 2" xfId="1651" xr:uid="{00000000-0005-0000-0000-000006060000}"/>
    <cellStyle name="Heading 3 12" xfId="1652" xr:uid="{00000000-0005-0000-0000-000007060000}"/>
    <cellStyle name="Heading 3 12 2" xfId="1653" xr:uid="{00000000-0005-0000-0000-000008060000}"/>
    <cellStyle name="Heading 3 13" xfId="1654" xr:uid="{00000000-0005-0000-0000-000009060000}"/>
    <cellStyle name="Heading 3 13 2" xfId="1655" xr:uid="{00000000-0005-0000-0000-00000A060000}"/>
    <cellStyle name="Heading 3 14" xfId="1656" xr:uid="{00000000-0005-0000-0000-00000B060000}"/>
    <cellStyle name="Heading 3 14 2" xfId="1657" xr:uid="{00000000-0005-0000-0000-00000C060000}"/>
    <cellStyle name="Heading 3 15" xfId="1658" xr:uid="{00000000-0005-0000-0000-00000D060000}"/>
    <cellStyle name="Heading 3 15 2" xfId="1659" xr:uid="{00000000-0005-0000-0000-00000E060000}"/>
    <cellStyle name="Heading 3 2" xfId="1660" xr:uid="{00000000-0005-0000-0000-00000F060000}"/>
    <cellStyle name="Heading 3 2 2" xfId="1661" xr:uid="{00000000-0005-0000-0000-000010060000}"/>
    <cellStyle name="Heading 3 2 3" xfId="1662" xr:uid="{00000000-0005-0000-0000-000011060000}"/>
    <cellStyle name="Heading 3 3" xfId="1663" xr:uid="{00000000-0005-0000-0000-000012060000}"/>
    <cellStyle name="Heading 3 3 2" xfId="1664" xr:uid="{00000000-0005-0000-0000-000013060000}"/>
    <cellStyle name="Heading 3 4" xfId="1665" xr:uid="{00000000-0005-0000-0000-000014060000}"/>
    <cellStyle name="Heading 3 4 2" xfId="1666" xr:uid="{00000000-0005-0000-0000-000015060000}"/>
    <cellStyle name="Heading 3 5" xfId="1667" xr:uid="{00000000-0005-0000-0000-000016060000}"/>
    <cellStyle name="Heading 3 5 2" xfId="1668" xr:uid="{00000000-0005-0000-0000-000017060000}"/>
    <cellStyle name="Heading 3 6" xfId="1669" xr:uid="{00000000-0005-0000-0000-000018060000}"/>
    <cellStyle name="Heading 3 6 2" xfId="1670" xr:uid="{00000000-0005-0000-0000-000019060000}"/>
    <cellStyle name="Heading 3 7" xfId="1671" xr:uid="{00000000-0005-0000-0000-00001A060000}"/>
    <cellStyle name="Heading 3 7 2" xfId="1672" xr:uid="{00000000-0005-0000-0000-00001B060000}"/>
    <cellStyle name="Heading 3 8" xfId="1673" xr:uid="{00000000-0005-0000-0000-00001C060000}"/>
    <cellStyle name="Heading 3 8 2" xfId="1674" xr:uid="{00000000-0005-0000-0000-00001D060000}"/>
    <cellStyle name="Heading 3 9" xfId="1675" xr:uid="{00000000-0005-0000-0000-00001E060000}"/>
    <cellStyle name="Heading 3 9 2" xfId="1676" xr:uid="{00000000-0005-0000-0000-00001F060000}"/>
    <cellStyle name="Heading 3_BURE COMMERCE" xfId="1677" xr:uid="{00000000-0005-0000-0000-000020060000}"/>
    <cellStyle name="Heading 4" xfId="1678" xr:uid="{00000000-0005-0000-0000-000021060000}"/>
    <cellStyle name="Heading 4 10" xfId="1679" xr:uid="{00000000-0005-0000-0000-000022060000}"/>
    <cellStyle name="Heading 4 10 2" xfId="1680" xr:uid="{00000000-0005-0000-0000-000023060000}"/>
    <cellStyle name="Heading 4 11" xfId="1681" xr:uid="{00000000-0005-0000-0000-000024060000}"/>
    <cellStyle name="Heading 4 11 2" xfId="1682" xr:uid="{00000000-0005-0000-0000-000025060000}"/>
    <cellStyle name="Heading 4 12" xfId="1683" xr:uid="{00000000-0005-0000-0000-000026060000}"/>
    <cellStyle name="Heading 4 12 2" xfId="1684" xr:uid="{00000000-0005-0000-0000-000027060000}"/>
    <cellStyle name="Heading 4 13" xfId="1685" xr:uid="{00000000-0005-0000-0000-000028060000}"/>
    <cellStyle name="Heading 4 13 2" xfId="1686" xr:uid="{00000000-0005-0000-0000-000029060000}"/>
    <cellStyle name="Heading 4 14" xfId="1687" xr:uid="{00000000-0005-0000-0000-00002A060000}"/>
    <cellStyle name="Heading 4 14 2" xfId="1688" xr:uid="{00000000-0005-0000-0000-00002B060000}"/>
    <cellStyle name="Heading 4 15" xfId="1689" xr:uid="{00000000-0005-0000-0000-00002C060000}"/>
    <cellStyle name="Heading 4 15 2" xfId="1690" xr:uid="{00000000-0005-0000-0000-00002D060000}"/>
    <cellStyle name="Heading 4 2" xfId="1691" xr:uid="{00000000-0005-0000-0000-00002E060000}"/>
    <cellStyle name="Heading 4 2 2" xfId="1692" xr:uid="{00000000-0005-0000-0000-00002F060000}"/>
    <cellStyle name="Heading 4 2 3" xfId="1693" xr:uid="{00000000-0005-0000-0000-000030060000}"/>
    <cellStyle name="Heading 4 3" xfId="1694" xr:uid="{00000000-0005-0000-0000-000031060000}"/>
    <cellStyle name="Heading 4 3 2" xfId="1695" xr:uid="{00000000-0005-0000-0000-000032060000}"/>
    <cellStyle name="Heading 4 4" xfId="1696" xr:uid="{00000000-0005-0000-0000-000033060000}"/>
    <cellStyle name="Heading 4 4 2" xfId="1697" xr:uid="{00000000-0005-0000-0000-000034060000}"/>
    <cellStyle name="Heading 4 5" xfId="1698" xr:uid="{00000000-0005-0000-0000-000035060000}"/>
    <cellStyle name="Heading 4 5 2" xfId="1699" xr:uid="{00000000-0005-0000-0000-000036060000}"/>
    <cellStyle name="Heading 4 6" xfId="1700" xr:uid="{00000000-0005-0000-0000-000037060000}"/>
    <cellStyle name="Heading 4 6 2" xfId="1701" xr:uid="{00000000-0005-0000-0000-000038060000}"/>
    <cellStyle name="Heading 4 7" xfId="1702" xr:uid="{00000000-0005-0000-0000-000039060000}"/>
    <cellStyle name="Heading 4 7 2" xfId="1703" xr:uid="{00000000-0005-0000-0000-00003A060000}"/>
    <cellStyle name="Heading 4 8" xfId="1704" xr:uid="{00000000-0005-0000-0000-00003B060000}"/>
    <cellStyle name="Heading 4 8 2" xfId="1705" xr:uid="{00000000-0005-0000-0000-00003C060000}"/>
    <cellStyle name="Heading 4 9" xfId="1706" xr:uid="{00000000-0005-0000-0000-00003D060000}"/>
    <cellStyle name="Heading 4 9 2" xfId="1707" xr:uid="{00000000-0005-0000-0000-00003E060000}"/>
    <cellStyle name="Heading 4_TROŠKOVNIK " xfId="1708" xr:uid="{00000000-0005-0000-0000-00003F060000}"/>
    <cellStyle name="Heading1" xfId="95" xr:uid="{00000000-0005-0000-0000-000040060000}"/>
    <cellStyle name="Heading1 1" xfId="96" xr:uid="{00000000-0005-0000-0000-000041060000}"/>
    <cellStyle name="Hiperveza" xfId="122" builtinId="8"/>
    <cellStyle name="Hiperveza 2" xfId="1709" xr:uid="{00000000-0005-0000-0000-000043060000}"/>
    <cellStyle name="Hiperveza 2 2" xfId="3023" xr:uid="{00000000-0005-0000-0000-000044060000}"/>
    <cellStyle name="Hiperveza 2 3" xfId="3095" xr:uid="{00000000-0005-0000-0000-000045060000}"/>
    <cellStyle name="Hiperveza 3" xfId="1710" xr:uid="{00000000-0005-0000-0000-000046060000}"/>
    <cellStyle name="Hiperveza 3 2" xfId="1711" xr:uid="{00000000-0005-0000-0000-000047060000}"/>
    <cellStyle name="Hiperveza 3 3" xfId="3099" xr:uid="{00000000-0005-0000-0000-000048060000}"/>
    <cellStyle name="Hyperlink 2" xfId="1712" xr:uid="{00000000-0005-0000-0000-000049060000}"/>
    <cellStyle name="Hyperlink 3" xfId="1713" xr:uid="{00000000-0005-0000-0000-00004A060000}"/>
    <cellStyle name="Input" xfId="1714" xr:uid="{00000000-0005-0000-0000-00004B060000}"/>
    <cellStyle name="Input [yellow]" xfId="1715" xr:uid="{00000000-0005-0000-0000-00004C060000}"/>
    <cellStyle name="Input 10" xfId="1716" xr:uid="{00000000-0005-0000-0000-00004D060000}"/>
    <cellStyle name="Input 10 2" xfId="1717" xr:uid="{00000000-0005-0000-0000-00004E060000}"/>
    <cellStyle name="Input 11" xfId="1718" xr:uid="{00000000-0005-0000-0000-00004F060000}"/>
    <cellStyle name="Input 11 2" xfId="1719" xr:uid="{00000000-0005-0000-0000-000050060000}"/>
    <cellStyle name="Input 12" xfId="1720" xr:uid="{00000000-0005-0000-0000-000051060000}"/>
    <cellStyle name="Input 12 2" xfId="1721" xr:uid="{00000000-0005-0000-0000-000052060000}"/>
    <cellStyle name="Input 13" xfId="1722" xr:uid="{00000000-0005-0000-0000-000053060000}"/>
    <cellStyle name="Input 13 2" xfId="1723" xr:uid="{00000000-0005-0000-0000-000054060000}"/>
    <cellStyle name="Input 14" xfId="1724" xr:uid="{00000000-0005-0000-0000-000055060000}"/>
    <cellStyle name="Input 14 2" xfId="1725" xr:uid="{00000000-0005-0000-0000-000056060000}"/>
    <cellStyle name="Input 15" xfId="1726" xr:uid="{00000000-0005-0000-0000-000057060000}"/>
    <cellStyle name="Input 15 2" xfId="1727" xr:uid="{00000000-0005-0000-0000-000058060000}"/>
    <cellStyle name="Input 2" xfId="1728" xr:uid="{00000000-0005-0000-0000-000059060000}"/>
    <cellStyle name="Input 2 2" xfId="1729" xr:uid="{00000000-0005-0000-0000-00005A060000}"/>
    <cellStyle name="Input 2 3" xfId="1730" xr:uid="{00000000-0005-0000-0000-00005B060000}"/>
    <cellStyle name="Input 3" xfId="1731" xr:uid="{00000000-0005-0000-0000-00005C060000}"/>
    <cellStyle name="Input 3 2" xfId="1732" xr:uid="{00000000-0005-0000-0000-00005D060000}"/>
    <cellStyle name="Input 4" xfId="1733" xr:uid="{00000000-0005-0000-0000-00005E060000}"/>
    <cellStyle name="Input 4 2" xfId="1734" xr:uid="{00000000-0005-0000-0000-00005F060000}"/>
    <cellStyle name="Input 5" xfId="1735" xr:uid="{00000000-0005-0000-0000-000060060000}"/>
    <cellStyle name="Input 5 2" xfId="1736" xr:uid="{00000000-0005-0000-0000-000061060000}"/>
    <cellStyle name="Input 6" xfId="1737" xr:uid="{00000000-0005-0000-0000-000062060000}"/>
    <cellStyle name="Input 6 2" xfId="1738" xr:uid="{00000000-0005-0000-0000-000063060000}"/>
    <cellStyle name="Input 7" xfId="1739" xr:uid="{00000000-0005-0000-0000-000064060000}"/>
    <cellStyle name="Input 7 2" xfId="1740" xr:uid="{00000000-0005-0000-0000-000065060000}"/>
    <cellStyle name="Input 8" xfId="1741" xr:uid="{00000000-0005-0000-0000-000066060000}"/>
    <cellStyle name="Input 8 2" xfId="1742" xr:uid="{00000000-0005-0000-0000-000067060000}"/>
    <cellStyle name="Input 9" xfId="1743" xr:uid="{00000000-0005-0000-0000-000068060000}"/>
    <cellStyle name="Input 9 2" xfId="1744" xr:uid="{00000000-0005-0000-0000-000069060000}"/>
    <cellStyle name="Input_BURE COMMERCE" xfId="1745" xr:uid="{00000000-0005-0000-0000-00006A060000}"/>
    <cellStyle name="Isticanje1 2" xfId="1746" xr:uid="{00000000-0005-0000-0000-00006B060000}"/>
    <cellStyle name="Isticanje1 2 2" xfId="1747" xr:uid="{00000000-0005-0000-0000-00006C060000}"/>
    <cellStyle name="Isticanje1 2 2 2" xfId="1748" xr:uid="{00000000-0005-0000-0000-00006D060000}"/>
    <cellStyle name="Isticanje1 2 2 3" xfId="1749" xr:uid="{00000000-0005-0000-0000-00006E060000}"/>
    <cellStyle name="Isticanje1 2 3" xfId="1750" xr:uid="{00000000-0005-0000-0000-00006F060000}"/>
    <cellStyle name="Isticanje1 2 3 2" xfId="1751" xr:uid="{00000000-0005-0000-0000-000070060000}"/>
    <cellStyle name="Isticanje1 3" xfId="1752" xr:uid="{00000000-0005-0000-0000-000071060000}"/>
    <cellStyle name="Isticanje2 2" xfId="1753" xr:uid="{00000000-0005-0000-0000-000072060000}"/>
    <cellStyle name="Isticanje2 2 2" xfId="1754" xr:uid="{00000000-0005-0000-0000-000073060000}"/>
    <cellStyle name="Isticanje2 2 2 2" xfId="1755" xr:uid="{00000000-0005-0000-0000-000074060000}"/>
    <cellStyle name="Isticanje2 2 2 3" xfId="1756" xr:uid="{00000000-0005-0000-0000-000075060000}"/>
    <cellStyle name="Isticanje2 2 3" xfId="1757" xr:uid="{00000000-0005-0000-0000-000076060000}"/>
    <cellStyle name="Isticanje2 2 3 2" xfId="1758" xr:uid="{00000000-0005-0000-0000-000077060000}"/>
    <cellStyle name="Isticanje2 3" xfId="1759" xr:uid="{00000000-0005-0000-0000-000078060000}"/>
    <cellStyle name="Isticanje3 2" xfId="1760" xr:uid="{00000000-0005-0000-0000-000079060000}"/>
    <cellStyle name="Isticanje3 2 2" xfId="1761" xr:uid="{00000000-0005-0000-0000-00007A060000}"/>
    <cellStyle name="Isticanje3 2 2 2" xfId="1762" xr:uid="{00000000-0005-0000-0000-00007B060000}"/>
    <cellStyle name="Isticanje3 2 2 3" xfId="1763" xr:uid="{00000000-0005-0000-0000-00007C060000}"/>
    <cellStyle name="Isticanje3 2 3" xfId="1764" xr:uid="{00000000-0005-0000-0000-00007D060000}"/>
    <cellStyle name="Isticanje3 2 3 2" xfId="1765" xr:uid="{00000000-0005-0000-0000-00007E060000}"/>
    <cellStyle name="Isticanje3 3" xfId="1766" xr:uid="{00000000-0005-0000-0000-00007F060000}"/>
    <cellStyle name="Isticanje4 2" xfId="1767" xr:uid="{00000000-0005-0000-0000-000080060000}"/>
    <cellStyle name="Isticanje4 2 2" xfId="1768" xr:uid="{00000000-0005-0000-0000-000081060000}"/>
    <cellStyle name="Isticanje4 2 2 2" xfId="1769" xr:uid="{00000000-0005-0000-0000-000082060000}"/>
    <cellStyle name="Isticanje4 2 2 3" xfId="1770" xr:uid="{00000000-0005-0000-0000-000083060000}"/>
    <cellStyle name="Isticanje4 2 3" xfId="1771" xr:uid="{00000000-0005-0000-0000-000084060000}"/>
    <cellStyle name="Isticanje4 2 3 2" xfId="1772" xr:uid="{00000000-0005-0000-0000-000085060000}"/>
    <cellStyle name="Isticanje4 3" xfId="1773" xr:uid="{00000000-0005-0000-0000-000086060000}"/>
    <cellStyle name="Isticanje5 2" xfId="1774" xr:uid="{00000000-0005-0000-0000-000087060000}"/>
    <cellStyle name="Isticanje5 3" xfId="1775" xr:uid="{00000000-0005-0000-0000-000088060000}"/>
    <cellStyle name="Isticanje6 2" xfId="1776" xr:uid="{00000000-0005-0000-0000-000089060000}"/>
    <cellStyle name="Isticanje6 2 2" xfId="1777" xr:uid="{00000000-0005-0000-0000-00008A060000}"/>
    <cellStyle name="Isticanje6 2 2 2" xfId="1778" xr:uid="{00000000-0005-0000-0000-00008B060000}"/>
    <cellStyle name="Isticanje6 2 2 3" xfId="1779" xr:uid="{00000000-0005-0000-0000-00008C060000}"/>
    <cellStyle name="Isticanje6 2 3" xfId="1780" xr:uid="{00000000-0005-0000-0000-00008D060000}"/>
    <cellStyle name="Isticanje6 2 3 2" xfId="1781" xr:uid="{00000000-0005-0000-0000-00008E060000}"/>
    <cellStyle name="Isticanje6 3" xfId="1782" xr:uid="{00000000-0005-0000-0000-00008F060000}"/>
    <cellStyle name="Izlaz 2" xfId="1784" xr:uid="{00000000-0005-0000-0000-000090060000}"/>
    <cellStyle name="Izlaz 2 2" xfId="1785" xr:uid="{00000000-0005-0000-0000-000091060000}"/>
    <cellStyle name="Izlaz 2 3" xfId="1786" xr:uid="{00000000-0005-0000-0000-000092060000}"/>
    <cellStyle name="Izlaz 2 4" xfId="1787" xr:uid="{00000000-0005-0000-0000-000093060000}"/>
    <cellStyle name="Izlaz 3" xfId="1788" xr:uid="{00000000-0005-0000-0000-000094060000}"/>
    <cellStyle name="Izlaz 3 2" xfId="1789" xr:uid="{00000000-0005-0000-0000-000095060000}"/>
    <cellStyle name="Izlaz 4" xfId="1790" xr:uid="{00000000-0005-0000-0000-000096060000}"/>
    <cellStyle name="Izlaz 5" xfId="1783" xr:uid="{00000000-0005-0000-0000-000097060000}"/>
    <cellStyle name="Izračun 2" xfId="1791" xr:uid="{00000000-0005-0000-0000-000098060000}"/>
    <cellStyle name="Izračun 2 2" xfId="1792" xr:uid="{00000000-0005-0000-0000-000099060000}"/>
    <cellStyle name="Izračun 2 2 2" xfId="1793" xr:uid="{00000000-0005-0000-0000-00009A060000}"/>
    <cellStyle name="Izračun 2 2 3" xfId="1794" xr:uid="{00000000-0005-0000-0000-00009B060000}"/>
    <cellStyle name="Izračun 2 3" xfId="1795" xr:uid="{00000000-0005-0000-0000-00009C060000}"/>
    <cellStyle name="Izračun 2 3 2" xfId="1796" xr:uid="{00000000-0005-0000-0000-00009D060000}"/>
    <cellStyle name="Izračun 3" xfId="1797" xr:uid="{00000000-0005-0000-0000-00009E060000}"/>
    <cellStyle name="KOLIČINA" xfId="97" xr:uid="{00000000-0005-0000-0000-00009F060000}"/>
    <cellStyle name="KOLIČINA 2" xfId="1798" xr:uid="{00000000-0005-0000-0000-0000A0060000}"/>
    <cellStyle name="kolona A" xfId="12" xr:uid="{00000000-0005-0000-0000-0000A1060000}"/>
    <cellStyle name="kolona A 2" xfId="1799" xr:uid="{00000000-0005-0000-0000-0000A2060000}"/>
    <cellStyle name="kolona B" xfId="13" xr:uid="{00000000-0005-0000-0000-0000A3060000}"/>
    <cellStyle name="kolona B 2" xfId="1801" xr:uid="{00000000-0005-0000-0000-0000A4060000}"/>
    <cellStyle name="kolona B 3" xfId="1800" xr:uid="{00000000-0005-0000-0000-0000A5060000}"/>
    <cellStyle name="kolona C" xfId="14" xr:uid="{00000000-0005-0000-0000-0000A6060000}"/>
    <cellStyle name="kolona C 2" xfId="1802" xr:uid="{00000000-0005-0000-0000-0000A7060000}"/>
    <cellStyle name="kolona D" xfId="15" xr:uid="{00000000-0005-0000-0000-0000A8060000}"/>
    <cellStyle name="kolona D 2" xfId="1803" xr:uid="{00000000-0005-0000-0000-0000A9060000}"/>
    <cellStyle name="kolona E" xfId="1804" xr:uid="{00000000-0005-0000-0000-0000AA060000}"/>
    <cellStyle name="kolona F" xfId="16" xr:uid="{00000000-0005-0000-0000-0000AB060000}"/>
    <cellStyle name="kolona F 2" xfId="1805" xr:uid="{00000000-0005-0000-0000-0000AC060000}"/>
    <cellStyle name="kolona G" xfId="1806" xr:uid="{00000000-0005-0000-0000-0000AD060000}"/>
    <cellStyle name="kolona H" xfId="17" xr:uid="{00000000-0005-0000-0000-0000AE060000}"/>
    <cellStyle name="kolona H 2" xfId="1807" xr:uid="{00000000-0005-0000-0000-0000AF060000}"/>
    <cellStyle name="LEGENDA" xfId="98" xr:uid="{00000000-0005-0000-0000-0000B0060000}"/>
    <cellStyle name="LEGENDA 2" xfId="1809" xr:uid="{00000000-0005-0000-0000-0000B1060000}"/>
    <cellStyle name="LEGENDA 3" xfId="1808" xr:uid="{00000000-0005-0000-0000-0000B2060000}"/>
    <cellStyle name="LEGENDA_troskovnik POREZNA_Prelog_sa cijenama" xfId="1810" xr:uid="{00000000-0005-0000-0000-0000B3060000}"/>
    <cellStyle name="Link Currency (0)" xfId="1811" xr:uid="{00000000-0005-0000-0000-0000B4060000}"/>
    <cellStyle name="Link Currency (2)" xfId="1812" xr:uid="{00000000-0005-0000-0000-0000B5060000}"/>
    <cellStyle name="Link Units (0)" xfId="1813" xr:uid="{00000000-0005-0000-0000-0000B6060000}"/>
    <cellStyle name="Link Units (1)" xfId="1814" xr:uid="{00000000-0005-0000-0000-0000B7060000}"/>
    <cellStyle name="Link Units (2)" xfId="1815" xr:uid="{00000000-0005-0000-0000-0000B8060000}"/>
    <cellStyle name="Linked Cell" xfId="1816" xr:uid="{00000000-0005-0000-0000-0000B9060000}"/>
    <cellStyle name="Linked Cell 10" xfId="1817" xr:uid="{00000000-0005-0000-0000-0000BA060000}"/>
    <cellStyle name="Linked Cell 10 2" xfId="1818" xr:uid="{00000000-0005-0000-0000-0000BB060000}"/>
    <cellStyle name="Linked Cell 11" xfId="1819" xr:uid="{00000000-0005-0000-0000-0000BC060000}"/>
    <cellStyle name="Linked Cell 11 2" xfId="1820" xr:uid="{00000000-0005-0000-0000-0000BD060000}"/>
    <cellStyle name="Linked Cell 12" xfId="1821" xr:uid="{00000000-0005-0000-0000-0000BE060000}"/>
    <cellStyle name="Linked Cell 12 2" xfId="1822" xr:uid="{00000000-0005-0000-0000-0000BF060000}"/>
    <cellStyle name="Linked Cell 13" xfId="1823" xr:uid="{00000000-0005-0000-0000-0000C0060000}"/>
    <cellStyle name="Linked Cell 13 2" xfId="1824" xr:uid="{00000000-0005-0000-0000-0000C1060000}"/>
    <cellStyle name="Linked Cell 14" xfId="1825" xr:uid="{00000000-0005-0000-0000-0000C2060000}"/>
    <cellStyle name="Linked Cell 14 2" xfId="1826" xr:uid="{00000000-0005-0000-0000-0000C3060000}"/>
    <cellStyle name="Linked Cell 15" xfId="1827" xr:uid="{00000000-0005-0000-0000-0000C4060000}"/>
    <cellStyle name="Linked Cell 15 2" xfId="1828" xr:uid="{00000000-0005-0000-0000-0000C5060000}"/>
    <cellStyle name="Linked Cell 2" xfId="1829" xr:uid="{00000000-0005-0000-0000-0000C6060000}"/>
    <cellStyle name="Linked Cell 2 2" xfId="1830" xr:uid="{00000000-0005-0000-0000-0000C7060000}"/>
    <cellStyle name="Linked Cell 2 3" xfId="1831" xr:uid="{00000000-0005-0000-0000-0000C8060000}"/>
    <cellStyle name="Linked Cell 3" xfId="1832" xr:uid="{00000000-0005-0000-0000-0000C9060000}"/>
    <cellStyle name="Linked Cell 3 2" xfId="1833" xr:uid="{00000000-0005-0000-0000-0000CA060000}"/>
    <cellStyle name="Linked Cell 4" xfId="1834" xr:uid="{00000000-0005-0000-0000-0000CB060000}"/>
    <cellStyle name="Linked Cell 4 2" xfId="1835" xr:uid="{00000000-0005-0000-0000-0000CC060000}"/>
    <cellStyle name="Linked Cell 5" xfId="1836" xr:uid="{00000000-0005-0000-0000-0000CD060000}"/>
    <cellStyle name="Linked Cell 5 2" xfId="1837" xr:uid="{00000000-0005-0000-0000-0000CE060000}"/>
    <cellStyle name="Linked Cell 6" xfId="1838" xr:uid="{00000000-0005-0000-0000-0000CF060000}"/>
    <cellStyle name="Linked Cell 6 2" xfId="1839" xr:uid="{00000000-0005-0000-0000-0000D0060000}"/>
    <cellStyle name="Linked Cell 7" xfId="1840" xr:uid="{00000000-0005-0000-0000-0000D1060000}"/>
    <cellStyle name="Linked Cell 7 2" xfId="1841" xr:uid="{00000000-0005-0000-0000-0000D2060000}"/>
    <cellStyle name="Linked Cell 8" xfId="1842" xr:uid="{00000000-0005-0000-0000-0000D3060000}"/>
    <cellStyle name="Linked Cell 8 2" xfId="1843" xr:uid="{00000000-0005-0000-0000-0000D4060000}"/>
    <cellStyle name="Linked Cell 9" xfId="1844" xr:uid="{00000000-0005-0000-0000-0000D5060000}"/>
    <cellStyle name="Linked Cell 9 2" xfId="1845" xr:uid="{00000000-0005-0000-0000-0000D6060000}"/>
    <cellStyle name="Linked Cell_BURE COMMERCE" xfId="1846" xr:uid="{00000000-0005-0000-0000-0000D7060000}"/>
    <cellStyle name="Loše 2" xfId="1847" xr:uid="{00000000-0005-0000-0000-0000D8060000}"/>
    <cellStyle name="Loše 2 2" xfId="1848" xr:uid="{00000000-0005-0000-0000-0000D9060000}"/>
    <cellStyle name="Loše 2 2 2" xfId="1849" xr:uid="{00000000-0005-0000-0000-0000DA060000}"/>
    <cellStyle name="Loše 2 2 3" xfId="1850" xr:uid="{00000000-0005-0000-0000-0000DB060000}"/>
    <cellStyle name="Loše 2 3" xfId="1851" xr:uid="{00000000-0005-0000-0000-0000DC060000}"/>
    <cellStyle name="Loše 2 3 2" xfId="1852" xr:uid="{00000000-0005-0000-0000-0000DD060000}"/>
    <cellStyle name="Loše 3" xfId="1853" xr:uid="{00000000-0005-0000-0000-0000DE060000}"/>
    <cellStyle name="merge" xfId="1854" xr:uid="{00000000-0005-0000-0000-0000DF060000}"/>
    <cellStyle name="Milliers [0]_laroux" xfId="1855" xr:uid="{00000000-0005-0000-0000-0000E0060000}"/>
    <cellStyle name="Milliers_laroux" xfId="1856" xr:uid="{00000000-0005-0000-0000-0000E1060000}"/>
    <cellStyle name="Naslov 1 1" xfId="99" xr:uid="{00000000-0005-0000-0000-0000E2060000}"/>
    <cellStyle name="Naslov 1 2" xfId="88" xr:uid="{00000000-0005-0000-0000-0000E3060000}"/>
    <cellStyle name="Naslov 1 2 2" xfId="1859" xr:uid="{00000000-0005-0000-0000-0000E4060000}"/>
    <cellStyle name="Naslov 1 2 2 2" xfId="1860" xr:uid="{00000000-0005-0000-0000-0000E5060000}"/>
    <cellStyle name="Naslov 1 2 2 3" xfId="1861" xr:uid="{00000000-0005-0000-0000-0000E6060000}"/>
    <cellStyle name="Naslov 1 2 3" xfId="1862" xr:uid="{00000000-0005-0000-0000-0000E7060000}"/>
    <cellStyle name="Naslov 1 2 3 2" xfId="1863" xr:uid="{00000000-0005-0000-0000-0000E8060000}"/>
    <cellStyle name="Naslov 1 2 4" xfId="1858" xr:uid="{00000000-0005-0000-0000-0000E9060000}"/>
    <cellStyle name="Naslov 1 3" xfId="1864" xr:uid="{00000000-0005-0000-0000-0000EA060000}"/>
    <cellStyle name="Naslov 1 3 2" xfId="1865" xr:uid="{00000000-0005-0000-0000-0000EB060000}"/>
    <cellStyle name="Naslov 1 3 3" xfId="1866" xr:uid="{00000000-0005-0000-0000-0000EC060000}"/>
    <cellStyle name="Naslov 1 3 4" xfId="1867" xr:uid="{00000000-0005-0000-0000-0000ED060000}"/>
    <cellStyle name="Naslov 1 3 4 2" xfId="1868" xr:uid="{00000000-0005-0000-0000-0000EE060000}"/>
    <cellStyle name="Naslov 1 3 4 3" xfId="1869" xr:uid="{00000000-0005-0000-0000-0000EF060000}"/>
    <cellStyle name="Naslov 1 3 5" xfId="1870" xr:uid="{00000000-0005-0000-0000-0000F0060000}"/>
    <cellStyle name="Naslov 1 3 5 2" xfId="1871" xr:uid="{00000000-0005-0000-0000-0000F1060000}"/>
    <cellStyle name="Naslov 1 3 5 3" xfId="1872" xr:uid="{00000000-0005-0000-0000-0000F2060000}"/>
    <cellStyle name="Naslov 1 3 6" xfId="1873" xr:uid="{00000000-0005-0000-0000-0000F3060000}"/>
    <cellStyle name="Naslov 1 3 6 2" xfId="1874" xr:uid="{00000000-0005-0000-0000-0000F4060000}"/>
    <cellStyle name="Naslov 1 3 6 3" xfId="1875" xr:uid="{00000000-0005-0000-0000-0000F5060000}"/>
    <cellStyle name="Naslov 1 3 7" xfId="1876" xr:uid="{00000000-0005-0000-0000-0000F6060000}"/>
    <cellStyle name="Naslov 1 3 7 2" xfId="1877" xr:uid="{00000000-0005-0000-0000-0000F7060000}"/>
    <cellStyle name="NASLOV 10" xfId="1878" xr:uid="{00000000-0005-0000-0000-0000F8060000}"/>
    <cellStyle name="NASLOV 10 2" xfId="1879" xr:uid="{00000000-0005-0000-0000-0000F9060000}"/>
    <cellStyle name="NASLOV 11" xfId="1880" xr:uid="{00000000-0005-0000-0000-0000FA060000}"/>
    <cellStyle name="NASLOV 11 2" xfId="1881" xr:uid="{00000000-0005-0000-0000-0000FB060000}"/>
    <cellStyle name="NASLOV 12" xfId="1882" xr:uid="{00000000-0005-0000-0000-0000FC060000}"/>
    <cellStyle name="NASLOV 12 2" xfId="1883" xr:uid="{00000000-0005-0000-0000-0000FD060000}"/>
    <cellStyle name="NASLOV 13" xfId="1884" xr:uid="{00000000-0005-0000-0000-0000FE060000}"/>
    <cellStyle name="NASLOV 13 2" xfId="1885" xr:uid="{00000000-0005-0000-0000-0000FF060000}"/>
    <cellStyle name="NASLOV 14" xfId="1886" xr:uid="{00000000-0005-0000-0000-000000070000}"/>
    <cellStyle name="NASLOV 14 2" xfId="1887" xr:uid="{00000000-0005-0000-0000-000001070000}"/>
    <cellStyle name="NASLOV 15" xfId="1888" xr:uid="{00000000-0005-0000-0000-000002070000}"/>
    <cellStyle name="NASLOV 15 2" xfId="1889" xr:uid="{00000000-0005-0000-0000-000003070000}"/>
    <cellStyle name="NASLOV 16" xfId="1890" xr:uid="{00000000-0005-0000-0000-000004070000}"/>
    <cellStyle name="NASLOV 16 2" xfId="1891" xr:uid="{00000000-0005-0000-0000-000005070000}"/>
    <cellStyle name="NASLOV 17" xfId="1892" xr:uid="{00000000-0005-0000-0000-000006070000}"/>
    <cellStyle name="NASLOV 17 2" xfId="1893" xr:uid="{00000000-0005-0000-0000-000007070000}"/>
    <cellStyle name="Naslov 18" xfId="1894" xr:uid="{00000000-0005-0000-0000-000008070000}"/>
    <cellStyle name="Naslov 18 2" xfId="1895" xr:uid="{00000000-0005-0000-0000-000009070000}"/>
    <cellStyle name="Naslov 18 3" xfId="1896" xr:uid="{00000000-0005-0000-0000-00000A070000}"/>
    <cellStyle name="Naslov 18 4" xfId="1897" xr:uid="{00000000-0005-0000-0000-00000B070000}"/>
    <cellStyle name="Naslov 19" xfId="1898" xr:uid="{00000000-0005-0000-0000-00000C070000}"/>
    <cellStyle name="Naslov 19 2" xfId="1899" xr:uid="{00000000-0005-0000-0000-00000D070000}"/>
    <cellStyle name="Naslov 19 3" xfId="1900" xr:uid="{00000000-0005-0000-0000-00000E070000}"/>
    <cellStyle name="Naslov 19 4" xfId="1901" xr:uid="{00000000-0005-0000-0000-00000F070000}"/>
    <cellStyle name="Naslov 2 2" xfId="1902" xr:uid="{00000000-0005-0000-0000-000010070000}"/>
    <cellStyle name="Naslov 2 2 2" xfId="1903" xr:uid="{00000000-0005-0000-0000-000011070000}"/>
    <cellStyle name="Naslov 2 2 2 2" xfId="1904" xr:uid="{00000000-0005-0000-0000-000012070000}"/>
    <cellStyle name="Naslov 2 2 2 3" xfId="1905" xr:uid="{00000000-0005-0000-0000-000013070000}"/>
    <cellStyle name="Naslov 2 2 3" xfId="1906" xr:uid="{00000000-0005-0000-0000-000014070000}"/>
    <cellStyle name="Naslov 2 2 3 2" xfId="1907" xr:uid="{00000000-0005-0000-0000-000015070000}"/>
    <cellStyle name="Naslov 2 3" xfId="1908" xr:uid="{00000000-0005-0000-0000-000016070000}"/>
    <cellStyle name="Naslov 2 3 2" xfId="1909" xr:uid="{00000000-0005-0000-0000-000017070000}"/>
    <cellStyle name="Naslov 2 3 3" xfId="1910" xr:uid="{00000000-0005-0000-0000-000018070000}"/>
    <cellStyle name="Naslov 2 3 4" xfId="1911" xr:uid="{00000000-0005-0000-0000-000019070000}"/>
    <cellStyle name="Naslov 2 3 4 2" xfId="1912" xr:uid="{00000000-0005-0000-0000-00001A070000}"/>
    <cellStyle name="Naslov 2 3 4 3" xfId="1913" xr:uid="{00000000-0005-0000-0000-00001B070000}"/>
    <cellStyle name="Naslov 2 3 5" xfId="1914" xr:uid="{00000000-0005-0000-0000-00001C070000}"/>
    <cellStyle name="Naslov 2 3 5 2" xfId="1915" xr:uid="{00000000-0005-0000-0000-00001D070000}"/>
    <cellStyle name="Naslov 2 3 5 3" xfId="1916" xr:uid="{00000000-0005-0000-0000-00001E070000}"/>
    <cellStyle name="Naslov 2 3 6" xfId="1917" xr:uid="{00000000-0005-0000-0000-00001F070000}"/>
    <cellStyle name="Naslov 2 3 6 2" xfId="1918" xr:uid="{00000000-0005-0000-0000-000020070000}"/>
    <cellStyle name="Naslov 2 3 6 3" xfId="1919" xr:uid="{00000000-0005-0000-0000-000021070000}"/>
    <cellStyle name="Naslov 2 3 7" xfId="1920" xr:uid="{00000000-0005-0000-0000-000022070000}"/>
    <cellStyle name="Naslov 2 3 7 2" xfId="1921" xr:uid="{00000000-0005-0000-0000-000023070000}"/>
    <cellStyle name="Naslov 20" xfId="1922" xr:uid="{00000000-0005-0000-0000-000024070000}"/>
    <cellStyle name="Naslov 20 2" xfId="1923" xr:uid="{00000000-0005-0000-0000-000025070000}"/>
    <cellStyle name="Naslov 20 3" xfId="1924" xr:uid="{00000000-0005-0000-0000-000026070000}"/>
    <cellStyle name="Naslov 20 4" xfId="1925" xr:uid="{00000000-0005-0000-0000-000027070000}"/>
    <cellStyle name="Naslov 21" xfId="1926" xr:uid="{00000000-0005-0000-0000-000028070000}"/>
    <cellStyle name="Naslov 21 2" xfId="1927" xr:uid="{00000000-0005-0000-0000-000029070000}"/>
    <cellStyle name="Naslov 21 3" xfId="1928" xr:uid="{00000000-0005-0000-0000-00002A070000}"/>
    <cellStyle name="Naslov 21 4" xfId="1929" xr:uid="{00000000-0005-0000-0000-00002B070000}"/>
    <cellStyle name="Naslov 22" xfId="1930" xr:uid="{00000000-0005-0000-0000-00002C070000}"/>
    <cellStyle name="Naslov 22 2" xfId="1931" xr:uid="{00000000-0005-0000-0000-00002D070000}"/>
    <cellStyle name="Naslov 22 3" xfId="1932" xr:uid="{00000000-0005-0000-0000-00002E070000}"/>
    <cellStyle name="Naslov 22 4" xfId="1933" xr:uid="{00000000-0005-0000-0000-00002F070000}"/>
    <cellStyle name="Naslov 23" xfId="1934" xr:uid="{00000000-0005-0000-0000-000030070000}"/>
    <cellStyle name="Naslov 24" xfId="1935" xr:uid="{00000000-0005-0000-0000-000031070000}"/>
    <cellStyle name="Naslov 25" xfId="1936" xr:uid="{00000000-0005-0000-0000-000032070000}"/>
    <cellStyle name="Naslov 26" xfId="1937" xr:uid="{00000000-0005-0000-0000-000033070000}"/>
    <cellStyle name="Naslov 27" xfId="1938" xr:uid="{00000000-0005-0000-0000-000034070000}"/>
    <cellStyle name="Naslov 28" xfId="1939" xr:uid="{00000000-0005-0000-0000-000035070000}"/>
    <cellStyle name="Naslov 29" xfId="1940" xr:uid="{00000000-0005-0000-0000-000036070000}"/>
    <cellStyle name="Naslov 3 2" xfId="1941" xr:uid="{00000000-0005-0000-0000-000037070000}"/>
    <cellStyle name="Naslov 3 2 2" xfId="1942" xr:uid="{00000000-0005-0000-0000-000038070000}"/>
    <cellStyle name="Naslov 3 2 2 2" xfId="1943" xr:uid="{00000000-0005-0000-0000-000039070000}"/>
    <cellStyle name="Naslov 3 2 2 3" xfId="1944" xr:uid="{00000000-0005-0000-0000-00003A070000}"/>
    <cellStyle name="Naslov 3 2 3" xfId="1945" xr:uid="{00000000-0005-0000-0000-00003B070000}"/>
    <cellStyle name="Naslov 3 2 3 2" xfId="1946" xr:uid="{00000000-0005-0000-0000-00003C070000}"/>
    <cellStyle name="Naslov 3 3" xfId="1947" xr:uid="{00000000-0005-0000-0000-00003D070000}"/>
    <cellStyle name="Naslov 3 3 2" xfId="1948" xr:uid="{00000000-0005-0000-0000-00003E070000}"/>
    <cellStyle name="Naslov 3 3 3" xfId="1949" xr:uid="{00000000-0005-0000-0000-00003F070000}"/>
    <cellStyle name="Naslov 3 3 4" xfId="1950" xr:uid="{00000000-0005-0000-0000-000040070000}"/>
    <cellStyle name="Naslov 3 3 4 2" xfId="1951" xr:uid="{00000000-0005-0000-0000-000041070000}"/>
    <cellStyle name="Naslov 3 3 4 3" xfId="1952" xr:uid="{00000000-0005-0000-0000-000042070000}"/>
    <cellStyle name="Naslov 3 3 5" xfId="1953" xr:uid="{00000000-0005-0000-0000-000043070000}"/>
    <cellStyle name="Naslov 3 3 5 2" xfId="1954" xr:uid="{00000000-0005-0000-0000-000044070000}"/>
    <cellStyle name="Naslov 3 3 5 3" xfId="1955" xr:uid="{00000000-0005-0000-0000-000045070000}"/>
    <cellStyle name="Naslov 3 3 6" xfId="1956" xr:uid="{00000000-0005-0000-0000-000046070000}"/>
    <cellStyle name="Naslov 3 3 6 2" xfId="1957" xr:uid="{00000000-0005-0000-0000-000047070000}"/>
    <cellStyle name="Naslov 3 3 6 3" xfId="1958" xr:uid="{00000000-0005-0000-0000-000048070000}"/>
    <cellStyle name="Naslov 3 3 7" xfId="1959" xr:uid="{00000000-0005-0000-0000-000049070000}"/>
    <cellStyle name="Naslov 3 3 7 2" xfId="1960" xr:uid="{00000000-0005-0000-0000-00004A070000}"/>
    <cellStyle name="Naslov 30" xfId="1961" xr:uid="{00000000-0005-0000-0000-00004B070000}"/>
    <cellStyle name="Naslov 31" xfId="1962" xr:uid="{00000000-0005-0000-0000-00004C070000}"/>
    <cellStyle name="Naslov 32" xfId="1963" xr:uid="{00000000-0005-0000-0000-00004D070000}"/>
    <cellStyle name="Naslov 32 2" xfId="1964" xr:uid="{00000000-0005-0000-0000-00004E070000}"/>
    <cellStyle name="Naslov 33" xfId="1965" xr:uid="{00000000-0005-0000-0000-00004F070000}"/>
    <cellStyle name="Naslov 33 2" xfId="1966" xr:uid="{00000000-0005-0000-0000-000050070000}"/>
    <cellStyle name="Naslov 34" xfId="1967" xr:uid="{00000000-0005-0000-0000-000051070000}"/>
    <cellStyle name="Naslov 34 2" xfId="1968" xr:uid="{00000000-0005-0000-0000-000052070000}"/>
    <cellStyle name="Naslov 35" xfId="1969" xr:uid="{00000000-0005-0000-0000-000053070000}"/>
    <cellStyle name="Naslov 35 2" xfId="1970" xr:uid="{00000000-0005-0000-0000-000054070000}"/>
    <cellStyle name="Naslov 36" xfId="1971" xr:uid="{00000000-0005-0000-0000-000055070000}"/>
    <cellStyle name="Naslov 36 2" xfId="1972" xr:uid="{00000000-0005-0000-0000-000056070000}"/>
    <cellStyle name="Naslov 37" xfId="1973" xr:uid="{00000000-0005-0000-0000-000057070000}"/>
    <cellStyle name="Naslov 37 2" xfId="1974" xr:uid="{00000000-0005-0000-0000-000058070000}"/>
    <cellStyle name="Naslov 38" xfId="1975" xr:uid="{00000000-0005-0000-0000-000059070000}"/>
    <cellStyle name="Naslov 39" xfId="1976" xr:uid="{00000000-0005-0000-0000-00005A070000}"/>
    <cellStyle name="Naslov 4 2" xfId="1977" xr:uid="{00000000-0005-0000-0000-00005B070000}"/>
    <cellStyle name="Naslov 4 2 2" xfId="1978" xr:uid="{00000000-0005-0000-0000-00005C070000}"/>
    <cellStyle name="Naslov 4 2 2 2" xfId="1979" xr:uid="{00000000-0005-0000-0000-00005D070000}"/>
    <cellStyle name="Naslov 4 2 2 3" xfId="1980" xr:uid="{00000000-0005-0000-0000-00005E070000}"/>
    <cellStyle name="Naslov 4 2 3" xfId="1981" xr:uid="{00000000-0005-0000-0000-00005F070000}"/>
    <cellStyle name="Naslov 4 2 3 2" xfId="1982" xr:uid="{00000000-0005-0000-0000-000060070000}"/>
    <cellStyle name="Naslov 4 3" xfId="1983" xr:uid="{00000000-0005-0000-0000-000061070000}"/>
    <cellStyle name="Naslov 4 3 2" xfId="1984" xr:uid="{00000000-0005-0000-0000-000062070000}"/>
    <cellStyle name="Naslov 4 3 3" xfId="1985" xr:uid="{00000000-0005-0000-0000-000063070000}"/>
    <cellStyle name="Naslov 4 3 4" xfId="1986" xr:uid="{00000000-0005-0000-0000-000064070000}"/>
    <cellStyle name="Naslov 4 3 4 2" xfId="1987" xr:uid="{00000000-0005-0000-0000-000065070000}"/>
    <cellStyle name="Naslov 4 3 4 3" xfId="1988" xr:uid="{00000000-0005-0000-0000-000066070000}"/>
    <cellStyle name="Naslov 4 3 5" xfId="1989" xr:uid="{00000000-0005-0000-0000-000067070000}"/>
    <cellStyle name="Naslov 4 3 5 2" xfId="1990" xr:uid="{00000000-0005-0000-0000-000068070000}"/>
    <cellStyle name="Naslov 4 3 5 3" xfId="1991" xr:uid="{00000000-0005-0000-0000-000069070000}"/>
    <cellStyle name="Naslov 4 3 6" xfId="1992" xr:uid="{00000000-0005-0000-0000-00006A070000}"/>
    <cellStyle name="Naslov 4 3 6 2" xfId="1993" xr:uid="{00000000-0005-0000-0000-00006B070000}"/>
    <cellStyle name="Naslov 4 3 6 3" xfId="1994" xr:uid="{00000000-0005-0000-0000-00006C070000}"/>
    <cellStyle name="Naslov 4 3 7" xfId="1995" xr:uid="{00000000-0005-0000-0000-00006D070000}"/>
    <cellStyle name="Naslov 4 3 7 2" xfId="1996" xr:uid="{00000000-0005-0000-0000-00006E070000}"/>
    <cellStyle name="Naslov 40" xfId="1997" xr:uid="{00000000-0005-0000-0000-00006F070000}"/>
    <cellStyle name="Naslov 40 2" xfId="1998" xr:uid="{00000000-0005-0000-0000-000070070000}"/>
    <cellStyle name="Naslov 41" xfId="1999" xr:uid="{00000000-0005-0000-0000-000071070000}"/>
    <cellStyle name="Naslov 41 2" xfId="2000" xr:uid="{00000000-0005-0000-0000-000072070000}"/>
    <cellStyle name="Naslov 42" xfId="2001" xr:uid="{00000000-0005-0000-0000-000073070000}"/>
    <cellStyle name="Naslov 43" xfId="2002" xr:uid="{00000000-0005-0000-0000-000074070000}"/>
    <cellStyle name="Naslov 44" xfId="2003" xr:uid="{00000000-0005-0000-0000-000075070000}"/>
    <cellStyle name="Naslov 45" xfId="2004" xr:uid="{00000000-0005-0000-0000-000076070000}"/>
    <cellStyle name="Naslov 46" xfId="2005" xr:uid="{00000000-0005-0000-0000-000077070000}"/>
    <cellStyle name="Naslov 47" xfId="2006" xr:uid="{00000000-0005-0000-0000-000078070000}"/>
    <cellStyle name="Naslov 47 2" xfId="2007" xr:uid="{00000000-0005-0000-0000-000079070000}"/>
    <cellStyle name="Naslov 47 3" xfId="2008" xr:uid="{00000000-0005-0000-0000-00007A070000}"/>
    <cellStyle name="Naslov 47 4" xfId="2009" xr:uid="{00000000-0005-0000-0000-00007B070000}"/>
    <cellStyle name="Naslov 47 5" xfId="2010" xr:uid="{00000000-0005-0000-0000-00007C070000}"/>
    <cellStyle name="Naslov 47 5 2" xfId="2011" xr:uid="{00000000-0005-0000-0000-00007D070000}"/>
    <cellStyle name="Naslov 47 5 3" xfId="2012" xr:uid="{00000000-0005-0000-0000-00007E070000}"/>
    <cellStyle name="Naslov 47 6" xfId="2013" xr:uid="{00000000-0005-0000-0000-00007F070000}"/>
    <cellStyle name="Naslov 47 6 2" xfId="2014" xr:uid="{00000000-0005-0000-0000-000080070000}"/>
    <cellStyle name="Naslov 47 6 3" xfId="2015" xr:uid="{00000000-0005-0000-0000-000081070000}"/>
    <cellStyle name="Naslov 47 7" xfId="2016" xr:uid="{00000000-0005-0000-0000-000082070000}"/>
    <cellStyle name="Naslov 47 7 2" xfId="2017" xr:uid="{00000000-0005-0000-0000-000083070000}"/>
    <cellStyle name="Naslov 47 7 3" xfId="2018" xr:uid="{00000000-0005-0000-0000-000084070000}"/>
    <cellStyle name="Naslov 47 8" xfId="2019" xr:uid="{00000000-0005-0000-0000-000085070000}"/>
    <cellStyle name="Naslov 47 8 2" xfId="2020" xr:uid="{00000000-0005-0000-0000-000086070000}"/>
    <cellStyle name="Naslov 48" xfId="2021" xr:uid="{00000000-0005-0000-0000-000087070000}"/>
    <cellStyle name="Naslov 48 2" xfId="2022" xr:uid="{00000000-0005-0000-0000-000088070000}"/>
    <cellStyle name="Naslov 49" xfId="2023" xr:uid="{00000000-0005-0000-0000-000089070000}"/>
    <cellStyle name="Naslov 49 2" xfId="2024" xr:uid="{00000000-0005-0000-0000-00008A070000}"/>
    <cellStyle name="Naslov 5" xfId="2025" xr:uid="{00000000-0005-0000-0000-00008B070000}"/>
    <cellStyle name="NASLOV 5 2" xfId="2026" xr:uid="{00000000-0005-0000-0000-00008C070000}"/>
    <cellStyle name="NASLOV 5_troskovnik POREZNA_Prelog_sa cijenama" xfId="2027" xr:uid="{00000000-0005-0000-0000-00008D070000}"/>
    <cellStyle name="Naslov 50" xfId="2028" xr:uid="{00000000-0005-0000-0000-00008E070000}"/>
    <cellStyle name="Naslov 51" xfId="2029" xr:uid="{00000000-0005-0000-0000-00008F070000}"/>
    <cellStyle name="Naslov 52" xfId="2030" xr:uid="{00000000-0005-0000-0000-000090070000}"/>
    <cellStyle name="Naslov 53" xfId="2031" xr:uid="{00000000-0005-0000-0000-000091070000}"/>
    <cellStyle name="Naslov 54" xfId="2032" xr:uid="{00000000-0005-0000-0000-000092070000}"/>
    <cellStyle name="Naslov 55" xfId="2033" xr:uid="{00000000-0005-0000-0000-000093070000}"/>
    <cellStyle name="Naslov 56" xfId="2034" xr:uid="{00000000-0005-0000-0000-000094070000}"/>
    <cellStyle name="Naslov 57" xfId="2035" xr:uid="{00000000-0005-0000-0000-000095070000}"/>
    <cellStyle name="Naslov 58" xfId="2036" xr:uid="{00000000-0005-0000-0000-000096070000}"/>
    <cellStyle name="Naslov 59" xfId="2037" xr:uid="{00000000-0005-0000-0000-000097070000}"/>
    <cellStyle name="NASLOV 6" xfId="2038" xr:uid="{00000000-0005-0000-0000-000098070000}"/>
    <cellStyle name="NASLOV 6 2" xfId="2039" xr:uid="{00000000-0005-0000-0000-000099070000}"/>
    <cellStyle name="Naslov 60" xfId="2040" xr:uid="{00000000-0005-0000-0000-00009A070000}"/>
    <cellStyle name="Naslov 61" xfId="2041" xr:uid="{00000000-0005-0000-0000-00009B070000}"/>
    <cellStyle name="Naslov 61 2" xfId="2042" xr:uid="{00000000-0005-0000-0000-00009C070000}"/>
    <cellStyle name="Naslov 61 3" xfId="2043" xr:uid="{00000000-0005-0000-0000-00009D070000}"/>
    <cellStyle name="Naslov 62" xfId="2044" xr:uid="{00000000-0005-0000-0000-00009E070000}"/>
    <cellStyle name="Naslov 63" xfId="2045" xr:uid="{00000000-0005-0000-0000-00009F070000}"/>
    <cellStyle name="Naslov 64" xfId="2046" xr:uid="{00000000-0005-0000-0000-0000A0070000}"/>
    <cellStyle name="Naslov 65" xfId="2047" xr:uid="{00000000-0005-0000-0000-0000A1070000}"/>
    <cellStyle name="Naslov 66" xfId="2048" xr:uid="{00000000-0005-0000-0000-0000A2070000}"/>
    <cellStyle name="Naslov 67" xfId="2049" xr:uid="{00000000-0005-0000-0000-0000A3070000}"/>
    <cellStyle name="Naslov 68" xfId="2050" xr:uid="{00000000-0005-0000-0000-0000A4070000}"/>
    <cellStyle name="Naslov 69" xfId="2051" xr:uid="{00000000-0005-0000-0000-0000A5070000}"/>
    <cellStyle name="NASLOV 7" xfId="2052" xr:uid="{00000000-0005-0000-0000-0000A6070000}"/>
    <cellStyle name="NASLOV 7 2" xfId="2053" xr:uid="{00000000-0005-0000-0000-0000A7070000}"/>
    <cellStyle name="Naslov 70" xfId="2054" xr:uid="{00000000-0005-0000-0000-0000A8070000}"/>
    <cellStyle name="Naslov 71" xfId="2055" xr:uid="{00000000-0005-0000-0000-0000A9070000}"/>
    <cellStyle name="Naslov 72" xfId="2056" xr:uid="{00000000-0005-0000-0000-0000AA070000}"/>
    <cellStyle name="Naslov 73" xfId="2057" xr:uid="{00000000-0005-0000-0000-0000AB070000}"/>
    <cellStyle name="Naslov 74" xfId="2058" xr:uid="{00000000-0005-0000-0000-0000AC070000}"/>
    <cellStyle name="Naslov 75" xfId="2059" xr:uid="{00000000-0005-0000-0000-0000AD070000}"/>
    <cellStyle name="Naslov 76" xfId="2060" xr:uid="{00000000-0005-0000-0000-0000AE070000}"/>
    <cellStyle name="Naslov 77" xfId="2061" xr:uid="{00000000-0005-0000-0000-0000AF070000}"/>
    <cellStyle name="Naslov 78" xfId="2062" xr:uid="{00000000-0005-0000-0000-0000B0070000}"/>
    <cellStyle name="Naslov 79" xfId="2063" xr:uid="{00000000-0005-0000-0000-0000B1070000}"/>
    <cellStyle name="NASLOV 8" xfId="2064" xr:uid="{00000000-0005-0000-0000-0000B2070000}"/>
    <cellStyle name="NASLOV 8 2" xfId="2065" xr:uid="{00000000-0005-0000-0000-0000B3070000}"/>
    <cellStyle name="Naslov 80" xfId="2066" xr:uid="{00000000-0005-0000-0000-0000B4070000}"/>
    <cellStyle name="Naslov 81" xfId="2067" xr:uid="{00000000-0005-0000-0000-0000B5070000}"/>
    <cellStyle name="Naslov 82" xfId="2068" xr:uid="{00000000-0005-0000-0000-0000B6070000}"/>
    <cellStyle name="Naslov 83" xfId="2069" xr:uid="{00000000-0005-0000-0000-0000B7070000}"/>
    <cellStyle name="Naslov 84" xfId="2070" xr:uid="{00000000-0005-0000-0000-0000B8070000}"/>
    <cellStyle name="Naslov 85" xfId="2071" xr:uid="{00000000-0005-0000-0000-0000B9070000}"/>
    <cellStyle name="Naslov 86" xfId="2072" xr:uid="{00000000-0005-0000-0000-0000BA070000}"/>
    <cellStyle name="Naslov 87" xfId="2073" xr:uid="{00000000-0005-0000-0000-0000BB070000}"/>
    <cellStyle name="Naslov 88" xfId="2074" xr:uid="{00000000-0005-0000-0000-0000BC070000}"/>
    <cellStyle name="Naslov 89" xfId="2075" xr:uid="{00000000-0005-0000-0000-0000BD070000}"/>
    <cellStyle name="NASLOV 9" xfId="2076" xr:uid="{00000000-0005-0000-0000-0000BE070000}"/>
    <cellStyle name="NASLOV 9 2" xfId="2077" xr:uid="{00000000-0005-0000-0000-0000BF070000}"/>
    <cellStyle name="Naslov 90" xfId="2078" xr:uid="{00000000-0005-0000-0000-0000C0070000}"/>
    <cellStyle name="Naslov 91" xfId="1857" xr:uid="{00000000-0005-0000-0000-0000C1070000}"/>
    <cellStyle name="Naslov 92" xfId="2986" xr:uid="{00000000-0005-0000-0000-0000C2070000}"/>
    <cellStyle name="Naslov 93" xfId="2998" xr:uid="{00000000-0005-0000-0000-0000C3070000}"/>
    <cellStyle name="Naslov 94" xfId="2980" xr:uid="{00000000-0005-0000-0000-0000C4070000}"/>
    <cellStyle name="Navadno 2" xfId="2079" xr:uid="{00000000-0005-0000-0000-0000C5070000}"/>
    <cellStyle name="Navadno_List1" xfId="31" xr:uid="{00000000-0005-0000-0000-0000C6070000}"/>
    <cellStyle name="Neutral" xfId="2080" xr:uid="{00000000-0005-0000-0000-0000C7070000}"/>
    <cellStyle name="Neutral 10" xfId="2081" xr:uid="{00000000-0005-0000-0000-0000C8070000}"/>
    <cellStyle name="Neutral 10 2" xfId="2082" xr:uid="{00000000-0005-0000-0000-0000C9070000}"/>
    <cellStyle name="Neutral 11" xfId="2083" xr:uid="{00000000-0005-0000-0000-0000CA070000}"/>
    <cellStyle name="Neutral 11 2" xfId="2084" xr:uid="{00000000-0005-0000-0000-0000CB070000}"/>
    <cellStyle name="Neutral 12" xfId="2085" xr:uid="{00000000-0005-0000-0000-0000CC070000}"/>
    <cellStyle name="Neutral 12 2" xfId="2086" xr:uid="{00000000-0005-0000-0000-0000CD070000}"/>
    <cellStyle name="Neutral 13" xfId="2087" xr:uid="{00000000-0005-0000-0000-0000CE070000}"/>
    <cellStyle name="Neutral 13 2" xfId="2088" xr:uid="{00000000-0005-0000-0000-0000CF070000}"/>
    <cellStyle name="Neutral 14" xfId="2089" xr:uid="{00000000-0005-0000-0000-0000D0070000}"/>
    <cellStyle name="Neutral 14 2" xfId="2090" xr:uid="{00000000-0005-0000-0000-0000D1070000}"/>
    <cellStyle name="Neutral 15" xfId="2091" xr:uid="{00000000-0005-0000-0000-0000D2070000}"/>
    <cellStyle name="Neutral 15 2" xfId="2092" xr:uid="{00000000-0005-0000-0000-0000D3070000}"/>
    <cellStyle name="Neutral 16" xfId="2093" xr:uid="{00000000-0005-0000-0000-0000D4070000}"/>
    <cellStyle name="Neutral 2" xfId="2094" xr:uid="{00000000-0005-0000-0000-0000D5070000}"/>
    <cellStyle name="Neutral 2 2" xfId="2095" xr:uid="{00000000-0005-0000-0000-0000D6070000}"/>
    <cellStyle name="Neutral 2 3" xfId="2096" xr:uid="{00000000-0005-0000-0000-0000D7070000}"/>
    <cellStyle name="Neutral 3" xfId="2097" xr:uid="{00000000-0005-0000-0000-0000D8070000}"/>
    <cellStyle name="Neutral 3 2" xfId="2098" xr:uid="{00000000-0005-0000-0000-0000D9070000}"/>
    <cellStyle name="Neutral 4" xfId="2099" xr:uid="{00000000-0005-0000-0000-0000DA070000}"/>
    <cellStyle name="Neutral 4 2" xfId="2100" xr:uid="{00000000-0005-0000-0000-0000DB070000}"/>
    <cellStyle name="Neutral 5" xfId="2101" xr:uid="{00000000-0005-0000-0000-0000DC070000}"/>
    <cellStyle name="Neutral 5 2" xfId="2102" xr:uid="{00000000-0005-0000-0000-0000DD070000}"/>
    <cellStyle name="Neutral 6" xfId="2103" xr:uid="{00000000-0005-0000-0000-0000DE070000}"/>
    <cellStyle name="Neutral 6 2" xfId="2104" xr:uid="{00000000-0005-0000-0000-0000DF070000}"/>
    <cellStyle name="Neutral 7" xfId="2105" xr:uid="{00000000-0005-0000-0000-0000E0070000}"/>
    <cellStyle name="Neutral 7 2" xfId="2106" xr:uid="{00000000-0005-0000-0000-0000E1070000}"/>
    <cellStyle name="Neutral 8" xfId="2107" xr:uid="{00000000-0005-0000-0000-0000E2070000}"/>
    <cellStyle name="Neutral 8 2" xfId="2108" xr:uid="{00000000-0005-0000-0000-0000E3070000}"/>
    <cellStyle name="Neutral 9" xfId="2109" xr:uid="{00000000-0005-0000-0000-0000E4070000}"/>
    <cellStyle name="Neutral 9 2" xfId="2110" xr:uid="{00000000-0005-0000-0000-0000E5070000}"/>
    <cellStyle name="Neutralno 2" xfId="2111" xr:uid="{00000000-0005-0000-0000-0000E6070000}"/>
    <cellStyle name="Neutralno 2 2" xfId="2112" xr:uid="{00000000-0005-0000-0000-0000E7070000}"/>
    <cellStyle name="Neutralno 2 2 2" xfId="2113" xr:uid="{00000000-0005-0000-0000-0000E8070000}"/>
    <cellStyle name="Neutralno 2 2 3" xfId="2114" xr:uid="{00000000-0005-0000-0000-0000E9070000}"/>
    <cellStyle name="Neutralno 2 3" xfId="2115" xr:uid="{00000000-0005-0000-0000-0000EA070000}"/>
    <cellStyle name="Neutralno 2 3 2" xfId="2116" xr:uid="{00000000-0005-0000-0000-0000EB070000}"/>
    <cellStyle name="Neutralno 3" xfId="2117" xr:uid="{00000000-0005-0000-0000-0000EC070000}"/>
    <cellStyle name="Normal" xfId="2118" xr:uid="{00000000-0005-0000-0000-0000ED070000}"/>
    <cellStyle name="Normal - Style1" xfId="2119" xr:uid="{00000000-0005-0000-0000-0000EE070000}"/>
    <cellStyle name="Normal 10" xfId="2120" xr:uid="{00000000-0005-0000-0000-0000EF070000}"/>
    <cellStyle name="Normal 10 10" xfId="2121" xr:uid="{00000000-0005-0000-0000-0000F0070000}"/>
    <cellStyle name="Normal 10 2" xfId="62" xr:uid="{00000000-0005-0000-0000-0000F1070000}"/>
    <cellStyle name="Normal 10 2 2" xfId="2123" xr:uid="{00000000-0005-0000-0000-0000F2070000}"/>
    <cellStyle name="Normal 10 2 2 2" xfId="3083" xr:uid="{00000000-0005-0000-0000-0000F3070000}"/>
    <cellStyle name="Normal 10 2 3" xfId="2124" xr:uid="{00000000-0005-0000-0000-0000F4070000}"/>
    <cellStyle name="Normal 10 2 4" xfId="2125" xr:uid="{00000000-0005-0000-0000-0000F5070000}"/>
    <cellStyle name="Normal 10 2 5" xfId="2122" xr:uid="{00000000-0005-0000-0000-0000F6070000}"/>
    <cellStyle name="Normal 10 3" xfId="2126" xr:uid="{00000000-0005-0000-0000-0000F7070000}"/>
    <cellStyle name="Normal 10 4" xfId="3024" xr:uid="{00000000-0005-0000-0000-0000F8070000}"/>
    <cellStyle name="Normal 10_troskovnik POREZNA_Prelog_sa cijenama" xfId="2127" xr:uid="{00000000-0005-0000-0000-0000F9070000}"/>
    <cellStyle name="Normal 103" xfId="3025" xr:uid="{00000000-0005-0000-0000-0000FA070000}"/>
    <cellStyle name="Normal 11" xfId="29" xr:uid="{00000000-0005-0000-0000-0000FB070000}"/>
    <cellStyle name="Normal 11 2" xfId="3026" xr:uid="{00000000-0005-0000-0000-0000FC070000}"/>
    <cellStyle name="Normal 114" xfId="3058" xr:uid="{00000000-0005-0000-0000-0000FD070000}"/>
    <cellStyle name="Normal 12" xfId="2128" xr:uid="{00000000-0005-0000-0000-0000FE070000}"/>
    <cellStyle name="Normal 12 3" xfId="3027" xr:uid="{00000000-0005-0000-0000-0000FF070000}"/>
    <cellStyle name="Normal 13" xfId="2129" xr:uid="{00000000-0005-0000-0000-000000080000}"/>
    <cellStyle name="Normal 13 2" xfId="8" xr:uid="{00000000-0005-0000-0000-000001080000}"/>
    <cellStyle name="Normal 13 2 2" xfId="3057" xr:uid="{00000000-0005-0000-0000-000002080000}"/>
    <cellStyle name="Normal 14" xfId="67" xr:uid="{00000000-0005-0000-0000-000003080000}"/>
    <cellStyle name="Normal 15" xfId="2130" xr:uid="{00000000-0005-0000-0000-000004080000}"/>
    <cellStyle name="Normal 16" xfId="2131" xr:uid="{00000000-0005-0000-0000-000005080000}"/>
    <cellStyle name="Normal 16 10" xfId="2132" xr:uid="{00000000-0005-0000-0000-000006080000}"/>
    <cellStyle name="Normal 17" xfId="63" xr:uid="{00000000-0005-0000-0000-000007080000}"/>
    <cellStyle name="Normal 17 2" xfId="2134" xr:uid="{00000000-0005-0000-0000-000008080000}"/>
    <cellStyle name="Normal 17 3" xfId="2133" xr:uid="{00000000-0005-0000-0000-000009080000}"/>
    <cellStyle name="Normal 17_troskovnik POREZNA_Prelog_sa cijenama" xfId="2135" xr:uid="{00000000-0005-0000-0000-00000A080000}"/>
    <cellStyle name="Normal 18" xfId="2136" xr:uid="{00000000-0005-0000-0000-00000B080000}"/>
    <cellStyle name="Normal 19" xfId="2137" xr:uid="{00000000-0005-0000-0000-00000C080000}"/>
    <cellStyle name="Normal 19 2" xfId="3082" xr:uid="{00000000-0005-0000-0000-00000D080000}"/>
    <cellStyle name="Normal 2" xfId="3" xr:uid="{00000000-0005-0000-0000-00000E080000}"/>
    <cellStyle name="Normal 2 10" xfId="34" xr:uid="{00000000-0005-0000-0000-00000F080000}"/>
    <cellStyle name="Normal 2 10 2" xfId="2138" xr:uid="{00000000-0005-0000-0000-000010080000}"/>
    <cellStyle name="Normal 2 10 2 2" xfId="2139" xr:uid="{00000000-0005-0000-0000-000011080000}"/>
    <cellStyle name="Normal 2 10 3" xfId="2140" xr:uid="{00000000-0005-0000-0000-000012080000}"/>
    <cellStyle name="Normal 2 10 3 2" xfId="2141" xr:uid="{00000000-0005-0000-0000-000013080000}"/>
    <cellStyle name="Normal 2 10_BURE COMMERCE" xfId="2142" xr:uid="{00000000-0005-0000-0000-000014080000}"/>
    <cellStyle name="Normal 2 11" xfId="2143" xr:uid="{00000000-0005-0000-0000-000015080000}"/>
    <cellStyle name="Normal 2 11 2" xfId="2144" xr:uid="{00000000-0005-0000-0000-000016080000}"/>
    <cellStyle name="Normal 2 11 2 2" xfId="2145" xr:uid="{00000000-0005-0000-0000-000017080000}"/>
    <cellStyle name="Normal 2 11 3" xfId="2146" xr:uid="{00000000-0005-0000-0000-000018080000}"/>
    <cellStyle name="Normal 2 11 3 2" xfId="2147" xr:uid="{00000000-0005-0000-0000-000019080000}"/>
    <cellStyle name="Normal 2 11_BURE COMMERCE" xfId="2148" xr:uid="{00000000-0005-0000-0000-00001A080000}"/>
    <cellStyle name="Normal 2 12" xfId="2149" xr:uid="{00000000-0005-0000-0000-00001B080000}"/>
    <cellStyle name="Normal 2 12 2" xfId="2150" xr:uid="{00000000-0005-0000-0000-00001C080000}"/>
    <cellStyle name="Normal 2 12 2 2" xfId="2151" xr:uid="{00000000-0005-0000-0000-00001D080000}"/>
    <cellStyle name="Normal 2 12 3" xfId="2152" xr:uid="{00000000-0005-0000-0000-00001E080000}"/>
    <cellStyle name="Normal 2 12 3 2" xfId="2153" xr:uid="{00000000-0005-0000-0000-00001F080000}"/>
    <cellStyle name="Normal 2 12 4" xfId="3003" xr:uid="{00000000-0005-0000-0000-000020080000}"/>
    <cellStyle name="Normal 2 12 5" xfId="3087" xr:uid="{00000000-0005-0000-0000-000021080000}"/>
    <cellStyle name="Normal 2 12_BURE COMMERCE" xfId="2154" xr:uid="{00000000-0005-0000-0000-000022080000}"/>
    <cellStyle name="Normal 2 13" xfId="2155" xr:uid="{00000000-0005-0000-0000-000023080000}"/>
    <cellStyle name="Normal 2 13 2" xfId="2156" xr:uid="{00000000-0005-0000-0000-000024080000}"/>
    <cellStyle name="Normal 2 13 2 2" xfId="2157" xr:uid="{00000000-0005-0000-0000-000025080000}"/>
    <cellStyle name="Normal 2 13 3" xfId="2158" xr:uid="{00000000-0005-0000-0000-000026080000}"/>
    <cellStyle name="Normal 2 13 3 2" xfId="2159" xr:uid="{00000000-0005-0000-0000-000027080000}"/>
    <cellStyle name="Normal 2 13_BURE COMMERCE" xfId="2160" xr:uid="{00000000-0005-0000-0000-000028080000}"/>
    <cellStyle name="Normal 2 14" xfId="2161" xr:uid="{00000000-0005-0000-0000-000029080000}"/>
    <cellStyle name="Normal 2 14 2" xfId="2162" xr:uid="{00000000-0005-0000-0000-00002A080000}"/>
    <cellStyle name="Normal 2 15" xfId="2163" xr:uid="{00000000-0005-0000-0000-00002B080000}"/>
    <cellStyle name="Normal 2 15 2" xfId="2164" xr:uid="{00000000-0005-0000-0000-00002C080000}"/>
    <cellStyle name="Normal 2 15 2 2" xfId="2165" xr:uid="{00000000-0005-0000-0000-00002D080000}"/>
    <cellStyle name="Normal 2 15 3" xfId="2166" xr:uid="{00000000-0005-0000-0000-00002E080000}"/>
    <cellStyle name="Normal 2 16" xfId="2167" xr:uid="{00000000-0005-0000-0000-00002F080000}"/>
    <cellStyle name="Normal 2 16 2" xfId="2168" xr:uid="{00000000-0005-0000-0000-000030080000}"/>
    <cellStyle name="Normal 2 17" xfId="2169" xr:uid="{00000000-0005-0000-0000-000031080000}"/>
    <cellStyle name="Normal 2 17 2" xfId="2170" xr:uid="{00000000-0005-0000-0000-000032080000}"/>
    <cellStyle name="Normal 2 18" xfId="2171" xr:uid="{00000000-0005-0000-0000-000033080000}"/>
    <cellStyle name="Normal 2 18 2" xfId="2172" xr:uid="{00000000-0005-0000-0000-000034080000}"/>
    <cellStyle name="Normal 2 19" xfId="2173" xr:uid="{00000000-0005-0000-0000-000035080000}"/>
    <cellStyle name="Normal 2 19 2" xfId="2174" xr:uid="{00000000-0005-0000-0000-000036080000}"/>
    <cellStyle name="Normal 2 2" xfId="66" xr:uid="{00000000-0005-0000-0000-000037080000}"/>
    <cellStyle name="Normal 2 2 2" xfId="86" xr:uid="{00000000-0005-0000-0000-000038080000}"/>
    <cellStyle name="Normal 2 2 2 2" xfId="2177" xr:uid="{00000000-0005-0000-0000-000039080000}"/>
    <cellStyle name="Normal 2 2 2 2 2" xfId="3005" xr:uid="{00000000-0005-0000-0000-00003A080000}"/>
    <cellStyle name="Normal 2 2 2 2 2 2" xfId="3096" xr:uid="{00000000-0005-0000-0000-00003B080000}"/>
    <cellStyle name="Normal 2 2 2 2 3" xfId="3088" xr:uid="{00000000-0005-0000-0000-00003C080000}"/>
    <cellStyle name="Normal 2 2 2 3" xfId="2176" xr:uid="{00000000-0005-0000-0000-00003D080000}"/>
    <cellStyle name="Normal 2 2 3" xfId="101" xr:uid="{00000000-0005-0000-0000-00003E080000}"/>
    <cellStyle name="Normal 2 2 3 2" xfId="2179" xr:uid="{00000000-0005-0000-0000-00003F080000}"/>
    <cellStyle name="Normal 2 2 3 2 2" xfId="3006" xr:uid="{00000000-0005-0000-0000-000040080000}"/>
    <cellStyle name="Normal 2 2 3 3" xfId="2180" xr:uid="{00000000-0005-0000-0000-000041080000}"/>
    <cellStyle name="Normal 2 2 3 4" xfId="2178" xr:uid="{00000000-0005-0000-0000-000042080000}"/>
    <cellStyle name="Normal 2 2 4" xfId="2181" xr:uid="{00000000-0005-0000-0000-000043080000}"/>
    <cellStyle name="Normal 2 2 4 2" xfId="3008" xr:uid="{00000000-0005-0000-0000-000044080000}"/>
    <cellStyle name="Normal 2 2 4 2 2" xfId="3089" xr:uid="{00000000-0005-0000-0000-000045080000}"/>
    <cellStyle name="Normal 2 2 4 3" xfId="3007" xr:uid="{00000000-0005-0000-0000-000046080000}"/>
    <cellStyle name="Normal 2 2 5" xfId="2175" xr:uid="{00000000-0005-0000-0000-000047080000}"/>
    <cellStyle name="Normal 2 2 6" xfId="3004" xr:uid="{00000000-0005-0000-0000-000048080000}"/>
    <cellStyle name="Normal 2 2_BURE COMMERCE" xfId="2182" xr:uid="{00000000-0005-0000-0000-000049080000}"/>
    <cellStyle name="Normal 2 20" xfId="2183" xr:uid="{00000000-0005-0000-0000-00004A080000}"/>
    <cellStyle name="Normal 2 20 2" xfId="2184" xr:uid="{00000000-0005-0000-0000-00004B080000}"/>
    <cellStyle name="Normal 2 21" xfId="2185" xr:uid="{00000000-0005-0000-0000-00004C080000}"/>
    <cellStyle name="Normal 2 21 2" xfId="2186" xr:uid="{00000000-0005-0000-0000-00004D080000}"/>
    <cellStyle name="Normal 2 22" xfId="2187" xr:uid="{00000000-0005-0000-0000-00004E080000}"/>
    <cellStyle name="Normal 2 22 2" xfId="2188" xr:uid="{00000000-0005-0000-0000-00004F080000}"/>
    <cellStyle name="Normal 2 23" xfId="2189" xr:uid="{00000000-0005-0000-0000-000050080000}"/>
    <cellStyle name="Normal 2 23 2" xfId="2190" xr:uid="{00000000-0005-0000-0000-000051080000}"/>
    <cellStyle name="Normal 2 24" xfId="2191" xr:uid="{00000000-0005-0000-0000-000052080000}"/>
    <cellStyle name="Normal 2 24 2" xfId="2192" xr:uid="{00000000-0005-0000-0000-000053080000}"/>
    <cellStyle name="Normal 2 25" xfId="2193" xr:uid="{00000000-0005-0000-0000-000054080000}"/>
    <cellStyle name="Normal 2 25 2" xfId="2194" xr:uid="{00000000-0005-0000-0000-000055080000}"/>
    <cellStyle name="Normal 2 26" xfId="2195" xr:uid="{00000000-0005-0000-0000-000056080000}"/>
    <cellStyle name="Normal 2 26 2" xfId="2196" xr:uid="{00000000-0005-0000-0000-000057080000}"/>
    <cellStyle name="Normal 2 27" xfId="2197" xr:uid="{00000000-0005-0000-0000-000058080000}"/>
    <cellStyle name="Normal 2 27 2" xfId="2198" xr:uid="{00000000-0005-0000-0000-000059080000}"/>
    <cellStyle name="Normal 2 28" xfId="2199" xr:uid="{00000000-0005-0000-0000-00005A080000}"/>
    <cellStyle name="Normal 2 28 2" xfId="2200" xr:uid="{00000000-0005-0000-0000-00005B080000}"/>
    <cellStyle name="Normal 2 29" xfId="2201" xr:uid="{00000000-0005-0000-0000-00005C080000}"/>
    <cellStyle name="Normal 2 29 2" xfId="2202" xr:uid="{00000000-0005-0000-0000-00005D080000}"/>
    <cellStyle name="Normal 2 3" xfId="100" xr:uid="{00000000-0005-0000-0000-00005E080000}"/>
    <cellStyle name="Normal 2 3 2" xfId="2204" xr:uid="{00000000-0005-0000-0000-00005F080000}"/>
    <cellStyle name="Normal 2 3 2 2" xfId="2205" xr:uid="{00000000-0005-0000-0000-000060080000}"/>
    <cellStyle name="Normal 2 3 2 2 2" xfId="3011" xr:uid="{00000000-0005-0000-0000-000061080000}"/>
    <cellStyle name="Normal 2 3 2 2 3" xfId="3090" xr:uid="{00000000-0005-0000-0000-000062080000}"/>
    <cellStyle name="Normal 2 3 2 3" xfId="3010" xr:uid="{00000000-0005-0000-0000-000063080000}"/>
    <cellStyle name="Normal 2 3 3" xfId="2206" xr:uid="{00000000-0005-0000-0000-000064080000}"/>
    <cellStyle name="Normal 2 3 3 2" xfId="2207" xr:uid="{00000000-0005-0000-0000-000065080000}"/>
    <cellStyle name="Normal 2 3 3 2 2" xfId="3013" xr:uid="{00000000-0005-0000-0000-000066080000}"/>
    <cellStyle name="Normal 2 3 3 2 3" xfId="3091" xr:uid="{00000000-0005-0000-0000-000067080000}"/>
    <cellStyle name="Normal 2 3 3 3" xfId="3012" xr:uid="{00000000-0005-0000-0000-000068080000}"/>
    <cellStyle name="Normal 2 3 4" xfId="2203" xr:uid="{00000000-0005-0000-0000-000069080000}"/>
    <cellStyle name="Normal 2 3 4 2" xfId="3015" xr:uid="{00000000-0005-0000-0000-00006A080000}"/>
    <cellStyle name="Normal 2 3 4 2 2" xfId="3092" xr:uid="{00000000-0005-0000-0000-00006B080000}"/>
    <cellStyle name="Normal 2 3 4 3" xfId="3014" xr:uid="{00000000-0005-0000-0000-00006C080000}"/>
    <cellStyle name="Normal 2 3 5" xfId="3009" xr:uid="{00000000-0005-0000-0000-00006D080000}"/>
    <cellStyle name="Normal 2 3_BURE COMMERCE" xfId="2208" xr:uid="{00000000-0005-0000-0000-00006E080000}"/>
    <cellStyle name="Normal 2 30" xfId="2209" xr:uid="{00000000-0005-0000-0000-00006F080000}"/>
    <cellStyle name="Normal 2 31" xfId="2210" xr:uid="{00000000-0005-0000-0000-000070080000}"/>
    <cellStyle name="Normal 2 32" xfId="2211" xr:uid="{00000000-0005-0000-0000-000071080000}"/>
    <cellStyle name="Normal 2 33" xfId="2212" xr:uid="{00000000-0005-0000-0000-000072080000}"/>
    <cellStyle name="Normal 2 34" xfId="2213" xr:uid="{00000000-0005-0000-0000-000073080000}"/>
    <cellStyle name="Normal 2 35" xfId="2214" xr:uid="{00000000-0005-0000-0000-000074080000}"/>
    <cellStyle name="Normal 2 36" xfId="2215" xr:uid="{00000000-0005-0000-0000-000075080000}"/>
    <cellStyle name="Normal 2 37" xfId="2216" xr:uid="{00000000-0005-0000-0000-000076080000}"/>
    <cellStyle name="Normal 2 38" xfId="2217" xr:uid="{00000000-0005-0000-0000-000077080000}"/>
    <cellStyle name="Normal 2 39" xfId="2218" xr:uid="{00000000-0005-0000-0000-000078080000}"/>
    <cellStyle name="Normal 2 4" xfId="125" xr:uid="{00000000-0005-0000-0000-000079080000}"/>
    <cellStyle name="Normal 2 4 2" xfId="2220" xr:uid="{00000000-0005-0000-0000-00007A080000}"/>
    <cellStyle name="Normal 2 4 2 2" xfId="2221" xr:uid="{00000000-0005-0000-0000-00007B080000}"/>
    <cellStyle name="Normal 2 4 3" xfId="2222" xr:uid="{00000000-0005-0000-0000-00007C080000}"/>
    <cellStyle name="Normal 2 4 3 2" xfId="2223" xr:uid="{00000000-0005-0000-0000-00007D080000}"/>
    <cellStyle name="Normal 2 4 4" xfId="2219" xr:uid="{00000000-0005-0000-0000-00007E080000}"/>
    <cellStyle name="Normal 2 4 5" xfId="3062" xr:uid="{00000000-0005-0000-0000-00007F080000}"/>
    <cellStyle name="Normal 2 4_BURE COMMERCE" xfId="2224" xr:uid="{00000000-0005-0000-0000-000080080000}"/>
    <cellStyle name="Normal 2 40" xfId="2225" xr:uid="{00000000-0005-0000-0000-000081080000}"/>
    <cellStyle name="Normal 2 41" xfId="2226" xr:uid="{00000000-0005-0000-0000-000082080000}"/>
    <cellStyle name="Normal 2 42" xfId="2227" xr:uid="{00000000-0005-0000-0000-000083080000}"/>
    <cellStyle name="Normal 2 43" xfId="2228" xr:uid="{00000000-0005-0000-0000-000084080000}"/>
    <cellStyle name="Normal 2 44" xfId="2229" xr:uid="{00000000-0005-0000-0000-000085080000}"/>
    <cellStyle name="Normal 2 45" xfId="2230" xr:uid="{00000000-0005-0000-0000-000086080000}"/>
    <cellStyle name="Normal 2 46" xfId="2231" xr:uid="{00000000-0005-0000-0000-000087080000}"/>
    <cellStyle name="Normal 2 47" xfId="2232" xr:uid="{00000000-0005-0000-0000-000088080000}"/>
    <cellStyle name="Normal 2 48" xfId="2233" xr:uid="{00000000-0005-0000-0000-000089080000}"/>
    <cellStyle name="Normal 2 49" xfId="2234" xr:uid="{00000000-0005-0000-0000-00008A080000}"/>
    <cellStyle name="Normal 2 5" xfId="2235" xr:uid="{00000000-0005-0000-0000-00008B080000}"/>
    <cellStyle name="Normal 2 5 2" xfId="2236" xr:uid="{00000000-0005-0000-0000-00008C080000}"/>
    <cellStyle name="Normal 2 5 2 2" xfId="2237" xr:uid="{00000000-0005-0000-0000-00008D080000}"/>
    <cellStyle name="Normal 2 5 3" xfId="2238" xr:uid="{00000000-0005-0000-0000-00008E080000}"/>
    <cellStyle name="Normal 2 5 3 2" xfId="2239" xr:uid="{00000000-0005-0000-0000-00008F080000}"/>
    <cellStyle name="Normal 2 5_BURE COMMERCE" xfId="2240" xr:uid="{00000000-0005-0000-0000-000090080000}"/>
    <cellStyle name="Normal 2 50" xfId="2241" xr:uid="{00000000-0005-0000-0000-000091080000}"/>
    <cellStyle name="Normal 2 51" xfId="2242" xr:uid="{00000000-0005-0000-0000-000092080000}"/>
    <cellStyle name="Normal 2 52" xfId="2997" xr:uid="{00000000-0005-0000-0000-000093080000}"/>
    <cellStyle name="Normal 2 53" xfId="2993" xr:uid="{00000000-0005-0000-0000-000094080000}"/>
    <cellStyle name="Normal 2 54" xfId="2990" xr:uid="{00000000-0005-0000-0000-000095080000}"/>
    <cellStyle name="Normal 2 55" xfId="2988" xr:uid="{00000000-0005-0000-0000-000096080000}"/>
    <cellStyle name="Normal 2 56" xfId="2987" xr:uid="{00000000-0005-0000-0000-000097080000}"/>
    <cellStyle name="Normal 2 57" xfId="3028" xr:uid="{00000000-0005-0000-0000-000098080000}"/>
    <cellStyle name="Normal 2 58" xfId="3029" xr:uid="{00000000-0005-0000-0000-000099080000}"/>
    <cellStyle name="Normal 2 59" xfId="3068" xr:uid="{00000000-0005-0000-0000-00009A080000}"/>
    <cellStyle name="Normal 2 6" xfId="2243" xr:uid="{00000000-0005-0000-0000-00009B080000}"/>
    <cellStyle name="Normal 2 6 2" xfId="2244" xr:uid="{00000000-0005-0000-0000-00009C080000}"/>
    <cellStyle name="Normal 2 6 2 2" xfId="2245" xr:uid="{00000000-0005-0000-0000-00009D080000}"/>
    <cellStyle name="Normal 2 6 3" xfId="2246" xr:uid="{00000000-0005-0000-0000-00009E080000}"/>
    <cellStyle name="Normal 2 6 3 2" xfId="2247" xr:uid="{00000000-0005-0000-0000-00009F080000}"/>
    <cellStyle name="Normal 2 6_BURE COMMERCE" xfId="2248" xr:uid="{00000000-0005-0000-0000-0000A0080000}"/>
    <cellStyle name="Normal 2 60" xfId="3100" xr:uid="{00000000-0005-0000-0000-0000A1080000}"/>
    <cellStyle name="Normal 2 7" xfId="2249" xr:uid="{00000000-0005-0000-0000-0000A2080000}"/>
    <cellStyle name="Normal 2 7 2" xfId="2250" xr:uid="{00000000-0005-0000-0000-0000A3080000}"/>
    <cellStyle name="Normal 2 7 2 2" xfId="2251" xr:uid="{00000000-0005-0000-0000-0000A4080000}"/>
    <cellStyle name="Normal 2 7 3" xfId="2252" xr:uid="{00000000-0005-0000-0000-0000A5080000}"/>
    <cellStyle name="Normal 2 7 3 2" xfId="2253" xr:uid="{00000000-0005-0000-0000-0000A6080000}"/>
    <cellStyle name="Normal 2 7_BURE COMMERCE" xfId="2254" xr:uid="{00000000-0005-0000-0000-0000A7080000}"/>
    <cellStyle name="Normal 2 8" xfId="2255" xr:uid="{00000000-0005-0000-0000-0000A8080000}"/>
    <cellStyle name="Normal 2 8 2" xfId="2256" xr:uid="{00000000-0005-0000-0000-0000A9080000}"/>
    <cellStyle name="Normal 2 8 2 2" xfId="2257" xr:uid="{00000000-0005-0000-0000-0000AA080000}"/>
    <cellStyle name="Normal 2 8 3" xfId="2258" xr:uid="{00000000-0005-0000-0000-0000AB080000}"/>
    <cellStyle name="Normal 2 8 3 2" xfId="2259" xr:uid="{00000000-0005-0000-0000-0000AC080000}"/>
    <cellStyle name="Normal 2 8_BURE COMMERCE" xfId="2260" xr:uid="{00000000-0005-0000-0000-0000AD080000}"/>
    <cellStyle name="Normal 2 9" xfId="2261" xr:uid="{00000000-0005-0000-0000-0000AE080000}"/>
    <cellStyle name="Normal 2 9 2" xfId="2262" xr:uid="{00000000-0005-0000-0000-0000AF080000}"/>
    <cellStyle name="Normal 2 9 2 2" xfId="2263" xr:uid="{00000000-0005-0000-0000-0000B0080000}"/>
    <cellStyle name="Normal 2 9 3" xfId="2264" xr:uid="{00000000-0005-0000-0000-0000B1080000}"/>
    <cellStyle name="Normal 2 9 3 2" xfId="2265" xr:uid="{00000000-0005-0000-0000-0000B2080000}"/>
    <cellStyle name="Normal 2 9_BURE COMMERCE" xfId="2266" xr:uid="{00000000-0005-0000-0000-0000B3080000}"/>
    <cellStyle name="Normal 2_BURE COMMERCE" xfId="2267" xr:uid="{00000000-0005-0000-0000-0000B4080000}"/>
    <cellStyle name="Normal 20" xfId="2268" xr:uid="{00000000-0005-0000-0000-0000B5080000}"/>
    <cellStyle name="Normal 20 10" xfId="2269" xr:uid="{00000000-0005-0000-0000-0000B6080000}"/>
    <cellStyle name="Normal 20_troskovnik POREZNA_Prelog_sa cijenama" xfId="2270" xr:uid="{00000000-0005-0000-0000-0000B7080000}"/>
    <cellStyle name="Normal 21" xfId="2271" xr:uid="{00000000-0005-0000-0000-0000B8080000}"/>
    <cellStyle name="Normal 22" xfId="2272" xr:uid="{00000000-0005-0000-0000-0000B9080000}"/>
    <cellStyle name="Normal 23" xfId="2273" xr:uid="{00000000-0005-0000-0000-0000BA080000}"/>
    <cellStyle name="Normal 24" xfId="2274" xr:uid="{00000000-0005-0000-0000-0000BB080000}"/>
    <cellStyle name="Normal 25" xfId="2275" xr:uid="{00000000-0005-0000-0000-0000BC080000}"/>
    <cellStyle name="Normal 26" xfId="2276" xr:uid="{00000000-0005-0000-0000-0000BD080000}"/>
    <cellStyle name="Normal 27" xfId="18" xr:uid="{00000000-0005-0000-0000-0000BE080000}"/>
    <cellStyle name="Normal 27 2" xfId="2996" xr:uid="{00000000-0005-0000-0000-0000BF080000}"/>
    <cellStyle name="Normal 27 2 2" xfId="3097" xr:uid="{00000000-0005-0000-0000-0000C0080000}"/>
    <cellStyle name="Normal 28" xfId="2277" xr:uid="{00000000-0005-0000-0000-0000C1080000}"/>
    <cellStyle name="Normal 29" xfId="2278" xr:uid="{00000000-0005-0000-0000-0000C2080000}"/>
    <cellStyle name="Normal 3" xfId="19" xr:uid="{00000000-0005-0000-0000-0000C3080000}"/>
    <cellStyle name="Normal 3 10" xfId="2280" xr:uid="{00000000-0005-0000-0000-0000C4080000}"/>
    <cellStyle name="Normal 3 10 2" xfId="2281" xr:uid="{00000000-0005-0000-0000-0000C5080000}"/>
    <cellStyle name="Normal 3 10 2 2" xfId="2282" xr:uid="{00000000-0005-0000-0000-0000C6080000}"/>
    <cellStyle name="Normal 3 10 3" xfId="2283" xr:uid="{00000000-0005-0000-0000-0000C7080000}"/>
    <cellStyle name="Normal 3 10 3 2" xfId="2284" xr:uid="{00000000-0005-0000-0000-0000C8080000}"/>
    <cellStyle name="Normal 3 10_BURE COMMERCE" xfId="2285" xr:uid="{00000000-0005-0000-0000-0000C9080000}"/>
    <cellStyle name="Normal 3 11" xfId="2286" xr:uid="{00000000-0005-0000-0000-0000CA080000}"/>
    <cellStyle name="Normal 3 11 2" xfId="2287" xr:uid="{00000000-0005-0000-0000-0000CB080000}"/>
    <cellStyle name="Normal 3 11 2 2" xfId="2288" xr:uid="{00000000-0005-0000-0000-0000CC080000}"/>
    <cellStyle name="Normal 3 11 3" xfId="2289" xr:uid="{00000000-0005-0000-0000-0000CD080000}"/>
    <cellStyle name="Normal 3 11 3 2" xfId="2290" xr:uid="{00000000-0005-0000-0000-0000CE080000}"/>
    <cellStyle name="Normal 3 11_BURE COMMERCE" xfId="2291" xr:uid="{00000000-0005-0000-0000-0000CF080000}"/>
    <cellStyle name="Normal 3 12" xfId="2292" xr:uid="{00000000-0005-0000-0000-0000D0080000}"/>
    <cellStyle name="Normal 3 12 2" xfId="2293" xr:uid="{00000000-0005-0000-0000-0000D1080000}"/>
    <cellStyle name="Normal 3 12 2 2" xfId="2294" xr:uid="{00000000-0005-0000-0000-0000D2080000}"/>
    <cellStyle name="Normal 3 12 3" xfId="2295" xr:uid="{00000000-0005-0000-0000-0000D3080000}"/>
    <cellStyle name="Normal 3 12 3 2" xfId="2296" xr:uid="{00000000-0005-0000-0000-0000D4080000}"/>
    <cellStyle name="Normal 3 12_BURE COMMERCE" xfId="2297" xr:uid="{00000000-0005-0000-0000-0000D5080000}"/>
    <cellStyle name="Normal 3 13" xfId="2298" xr:uid="{00000000-0005-0000-0000-0000D6080000}"/>
    <cellStyle name="Normal 3 13 2" xfId="2299" xr:uid="{00000000-0005-0000-0000-0000D7080000}"/>
    <cellStyle name="Normal 3 13 2 2" xfId="2300" xr:uid="{00000000-0005-0000-0000-0000D8080000}"/>
    <cellStyle name="Normal 3 13 3" xfId="2301" xr:uid="{00000000-0005-0000-0000-0000D9080000}"/>
    <cellStyle name="Normal 3 13 3 2" xfId="2302" xr:uid="{00000000-0005-0000-0000-0000DA080000}"/>
    <cellStyle name="Normal 3 13_BURE COMMERCE" xfId="2303" xr:uid="{00000000-0005-0000-0000-0000DB080000}"/>
    <cellStyle name="Normal 3 14" xfId="2304" xr:uid="{00000000-0005-0000-0000-0000DC080000}"/>
    <cellStyle name="Normal 3 14 2" xfId="2305" xr:uid="{00000000-0005-0000-0000-0000DD080000}"/>
    <cellStyle name="Normal 3 15" xfId="2306" xr:uid="{00000000-0005-0000-0000-0000DE080000}"/>
    <cellStyle name="Normal 3 15 2" xfId="2307" xr:uid="{00000000-0005-0000-0000-0000DF080000}"/>
    <cellStyle name="Normal 3 15 3" xfId="2308" xr:uid="{00000000-0005-0000-0000-0000E0080000}"/>
    <cellStyle name="Normal 3 16" xfId="2309" xr:uid="{00000000-0005-0000-0000-0000E1080000}"/>
    <cellStyle name="Normal 3 16 2" xfId="2310" xr:uid="{00000000-0005-0000-0000-0000E2080000}"/>
    <cellStyle name="Normal 3 16 3" xfId="2311" xr:uid="{00000000-0005-0000-0000-0000E3080000}"/>
    <cellStyle name="Normal 3 17" xfId="2312" xr:uid="{00000000-0005-0000-0000-0000E4080000}"/>
    <cellStyle name="Normal 3 17 2" xfId="2313" xr:uid="{00000000-0005-0000-0000-0000E5080000}"/>
    <cellStyle name="Normal 3 18" xfId="2314" xr:uid="{00000000-0005-0000-0000-0000E6080000}"/>
    <cellStyle name="Normal 3 18 2" xfId="2315" xr:uid="{00000000-0005-0000-0000-0000E7080000}"/>
    <cellStyle name="Normal 3 19" xfId="2316" xr:uid="{00000000-0005-0000-0000-0000E8080000}"/>
    <cellStyle name="Normal 3 19 2" xfId="2317" xr:uid="{00000000-0005-0000-0000-0000E9080000}"/>
    <cellStyle name="Normal 3 2" xfId="83" xr:uid="{00000000-0005-0000-0000-0000EA080000}"/>
    <cellStyle name="Normal 3 2 2" xfId="69" xr:uid="{00000000-0005-0000-0000-0000EB080000}"/>
    <cellStyle name="Normal 3 2 2 2" xfId="2318" xr:uid="{00000000-0005-0000-0000-0000EC080000}"/>
    <cellStyle name="Normal 3 2 2 3" xfId="3031" xr:uid="{00000000-0005-0000-0000-0000ED080000}"/>
    <cellStyle name="Normal 3 2 3" xfId="70" xr:uid="{00000000-0005-0000-0000-0000EE080000}"/>
    <cellStyle name="Normal 3 2 3 2" xfId="2320" xr:uid="{00000000-0005-0000-0000-0000EF080000}"/>
    <cellStyle name="Normal 3 2 3 3" xfId="2319" xr:uid="{00000000-0005-0000-0000-0000F0080000}"/>
    <cellStyle name="Normal 3 2_BURE COMMERCE" xfId="2321" xr:uid="{00000000-0005-0000-0000-0000F1080000}"/>
    <cellStyle name="Normal 3 20" xfId="2322" xr:uid="{00000000-0005-0000-0000-0000F2080000}"/>
    <cellStyle name="Normal 3 20 2" xfId="2323" xr:uid="{00000000-0005-0000-0000-0000F3080000}"/>
    <cellStyle name="Normal 3 21" xfId="2324" xr:uid="{00000000-0005-0000-0000-0000F4080000}"/>
    <cellStyle name="Normal 3 21 2" xfId="2325" xr:uid="{00000000-0005-0000-0000-0000F5080000}"/>
    <cellStyle name="Normal 3 22" xfId="2326" xr:uid="{00000000-0005-0000-0000-0000F6080000}"/>
    <cellStyle name="Normal 3 22 2" xfId="2327" xr:uid="{00000000-0005-0000-0000-0000F7080000}"/>
    <cellStyle name="Normal 3 23" xfId="2328" xr:uid="{00000000-0005-0000-0000-0000F8080000}"/>
    <cellStyle name="Normal 3 23 2" xfId="2329" xr:uid="{00000000-0005-0000-0000-0000F9080000}"/>
    <cellStyle name="Normal 3 24" xfId="2330" xr:uid="{00000000-0005-0000-0000-0000FA080000}"/>
    <cellStyle name="Normal 3 24 2" xfId="2331" xr:uid="{00000000-0005-0000-0000-0000FB080000}"/>
    <cellStyle name="Normal 3 25" xfId="2332" xr:uid="{00000000-0005-0000-0000-0000FC080000}"/>
    <cellStyle name="Normal 3 25 2" xfId="2333" xr:uid="{00000000-0005-0000-0000-0000FD080000}"/>
    <cellStyle name="Normal 3 26" xfId="2334" xr:uid="{00000000-0005-0000-0000-0000FE080000}"/>
    <cellStyle name="Normal 3 27" xfId="2335" xr:uid="{00000000-0005-0000-0000-0000FF080000}"/>
    <cellStyle name="Normal 3 28" xfId="2336" xr:uid="{00000000-0005-0000-0000-000000090000}"/>
    <cellStyle name="Normal 3 29" xfId="2337" xr:uid="{00000000-0005-0000-0000-000001090000}"/>
    <cellStyle name="Normal 3 3" xfId="102" xr:uid="{00000000-0005-0000-0000-000002090000}"/>
    <cellStyle name="Normal 3 3 2" xfId="2339" xr:uid="{00000000-0005-0000-0000-000003090000}"/>
    <cellStyle name="Normal 3 3 2 2" xfId="2340" xr:uid="{00000000-0005-0000-0000-000004090000}"/>
    <cellStyle name="Normal 3 3 3" xfId="2341" xr:uid="{00000000-0005-0000-0000-000005090000}"/>
    <cellStyle name="Normal 3 3 3 2" xfId="2342" xr:uid="{00000000-0005-0000-0000-000006090000}"/>
    <cellStyle name="Normal 3 3 4" xfId="2338" xr:uid="{00000000-0005-0000-0000-000007090000}"/>
    <cellStyle name="Normal 3 3_BURE COMMERCE" xfId="2343" xr:uid="{00000000-0005-0000-0000-000008090000}"/>
    <cellStyle name="Normal 3 30" xfId="2344" xr:uid="{00000000-0005-0000-0000-000009090000}"/>
    <cellStyle name="Normal 3 31" xfId="2345" xr:uid="{00000000-0005-0000-0000-00000A090000}"/>
    <cellStyle name="Normal 3 32" xfId="2346" xr:uid="{00000000-0005-0000-0000-00000B090000}"/>
    <cellStyle name="Normal 3 33" xfId="2347" xr:uid="{00000000-0005-0000-0000-00000C090000}"/>
    <cellStyle name="Normal 3 34" xfId="2348" xr:uid="{00000000-0005-0000-0000-00000D090000}"/>
    <cellStyle name="Normal 3 34 2" xfId="2349" xr:uid="{00000000-0005-0000-0000-00000E090000}"/>
    <cellStyle name="Normal 3 34 2 2" xfId="2350" xr:uid="{00000000-0005-0000-0000-00000F090000}"/>
    <cellStyle name="Normal 3 34 2 3" xfId="2351" xr:uid="{00000000-0005-0000-0000-000010090000}"/>
    <cellStyle name="Normal 3 34 2 4" xfId="2352" xr:uid="{00000000-0005-0000-0000-000011090000}"/>
    <cellStyle name="Normal 3 34 3" xfId="2353" xr:uid="{00000000-0005-0000-0000-000012090000}"/>
    <cellStyle name="Normal 3 35" xfId="2354" xr:uid="{00000000-0005-0000-0000-000013090000}"/>
    <cellStyle name="Normal 3 35 2" xfId="2355" xr:uid="{00000000-0005-0000-0000-000014090000}"/>
    <cellStyle name="Normal 3 35 2 2" xfId="2356" xr:uid="{00000000-0005-0000-0000-000015090000}"/>
    <cellStyle name="Normal 3 35 2 3" xfId="2357" xr:uid="{00000000-0005-0000-0000-000016090000}"/>
    <cellStyle name="Normal 3 35 2 4" xfId="2358" xr:uid="{00000000-0005-0000-0000-000017090000}"/>
    <cellStyle name="Normal 3 35 3" xfId="2359" xr:uid="{00000000-0005-0000-0000-000018090000}"/>
    <cellStyle name="Normal 3 36" xfId="2360" xr:uid="{00000000-0005-0000-0000-000019090000}"/>
    <cellStyle name="Normal 3 37" xfId="2361" xr:uid="{00000000-0005-0000-0000-00001A090000}"/>
    <cellStyle name="Normal 3 38" xfId="2362" xr:uid="{00000000-0005-0000-0000-00001B090000}"/>
    <cellStyle name="Normal 3 39" xfId="2363" xr:uid="{00000000-0005-0000-0000-00001C090000}"/>
    <cellStyle name="Normal 3 4" xfId="30" xr:uid="{00000000-0005-0000-0000-00001D090000}"/>
    <cellStyle name="Normal 3 4 2" xfId="2365" xr:uid="{00000000-0005-0000-0000-00001E090000}"/>
    <cellStyle name="Normal 3 4 2 2" xfId="2366" xr:uid="{00000000-0005-0000-0000-00001F090000}"/>
    <cellStyle name="Normal 3 4 3" xfId="2367" xr:uid="{00000000-0005-0000-0000-000020090000}"/>
    <cellStyle name="Normal 3 4 3 2" xfId="2368" xr:uid="{00000000-0005-0000-0000-000021090000}"/>
    <cellStyle name="Normal 3 4 4" xfId="2364" xr:uid="{00000000-0005-0000-0000-000022090000}"/>
    <cellStyle name="Normal 3 4_BURE COMMERCE" xfId="2369" xr:uid="{00000000-0005-0000-0000-000023090000}"/>
    <cellStyle name="Normal 3 40" xfId="2370" xr:uid="{00000000-0005-0000-0000-000024090000}"/>
    <cellStyle name="Normal 3 41" xfId="2371" xr:uid="{00000000-0005-0000-0000-000025090000}"/>
    <cellStyle name="Normal 3 42" xfId="2372" xr:uid="{00000000-0005-0000-0000-000026090000}"/>
    <cellStyle name="Normal 3 43" xfId="2373" xr:uid="{00000000-0005-0000-0000-000027090000}"/>
    <cellStyle name="Normal 3 44" xfId="2374" xr:uid="{00000000-0005-0000-0000-000028090000}"/>
    <cellStyle name="Normal 3 45" xfId="2375" xr:uid="{00000000-0005-0000-0000-000029090000}"/>
    <cellStyle name="Normal 3 46" xfId="2376" xr:uid="{00000000-0005-0000-0000-00002A090000}"/>
    <cellStyle name="Normal 3 47" xfId="2377" xr:uid="{00000000-0005-0000-0000-00002B090000}"/>
    <cellStyle name="Normal 3 48" xfId="2378" xr:uid="{00000000-0005-0000-0000-00002C090000}"/>
    <cellStyle name="Normal 3 49" xfId="2379" xr:uid="{00000000-0005-0000-0000-00002D090000}"/>
    <cellStyle name="Normal 3 5" xfId="2380" xr:uid="{00000000-0005-0000-0000-00002E090000}"/>
    <cellStyle name="Normal 3 5 2" xfId="2381" xr:uid="{00000000-0005-0000-0000-00002F090000}"/>
    <cellStyle name="Normal 3 5 2 2" xfId="2382" xr:uid="{00000000-0005-0000-0000-000030090000}"/>
    <cellStyle name="Normal 3 5 3" xfId="2383" xr:uid="{00000000-0005-0000-0000-000031090000}"/>
    <cellStyle name="Normal 3 5 3 2" xfId="2384" xr:uid="{00000000-0005-0000-0000-000032090000}"/>
    <cellStyle name="Normal 3 5_BURE COMMERCE" xfId="2385" xr:uid="{00000000-0005-0000-0000-000033090000}"/>
    <cellStyle name="Normal 3 50" xfId="2386" xr:uid="{00000000-0005-0000-0000-000034090000}"/>
    <cellStyle name="Normal 3 51" xfId="2387" xr:uid="{00000000-0005-0000-0000-000035090000}"/>
    <cellStyle name="Normal 3 52" xfId="2388" xr:uid="{00000000-0005-0000-0000-000036090000}"/>
    <cellStyle name="Normal 3 53" xfId="2389" xr:uid="{00000000-0005-0000-0000-000037090000}"/>
    <cellStyle name="Normal 3 54" xfId="2390" xr:uid="{00000000-0005-0000-0000-000038090000}"/>
    <cellStyle name="Normal 3 55" xfId="2391" xr:uid="{00000000-0005-0000-0000-000039090000}"/>
    <cellStyle name="Normal 3 56" xfId="2392" xr:uid="{00000000-0005-0000-0000-00003A090000}"/>
    <cellStyle name="Normal 3 57" xfId="2393" xr:uid="{00000000-0005-0000-0000-00003B090000}"/>
    <cellStyle name="Normal 3 58" xfId="2394" xr:uid="{00000000-0005-0000-0000-00003C090000}"/>
    <cellStyle name="Normal 3 59" xfId="2395" xr:uid="{00000000-0005-0000-0000-00003D090000}"/>
    <cellStyle name="Normal 3 6" xfId="2396" xr:uid="{00000000-0005-0000-0000-00003E090000}"/>
    <cellStyle name="Normal 3 6 2" xfId="2397" xr:uid="{00000000-0005-0000-0000-00003F090000}"/>
    <cellStyle name="Normal 3 6 2 2" xfId="2398" xr:uid="{00000000-0005-0000-0000-000040090000}"/>
    <cellStyle name="Normal 3 6 3" xfId="2399" xr:uid="{00000000-0005-0000-0000-000041090000}"/>
    <cellStyle name="Normal 3 6 3 2" xfId="2400" xr:uid="{00000000-0005-0000-0000-000042090000}"/>
    <cellStyle name="Normal 3 6_BURE COMMERCE" xfId="2401" xr:uid="{00000000-0005-0000-0000-000043090000}"/>
    <cellStyle name="Normal 3 60" xfId="2402" xr:uid="{00000000-0005-0000-0000-000044090000}"/>
    <cellStyle name="Normal 3 61" xfId="2279" xr:uid="{00000000-0005-0000-0000-000045090000}"/>
    <cellStyle name="Normal 3 62" xfId="2989" xr:uid="{00000000-0005-0000-0000-000046090000}"/>
    <cellStyle name="Normal 3 63" xfId="2999" xr:uid="{00000000-0005-0000-0000-000047090000}"/>
    <cellStyle name="Normal 3 64" xfId="2981" xr:uid="{00000000-0005-0000-0000-000048090000}"/>
    <cellStyle name="Normal 3 65" xfId="2983" xr:uid="{00000000-0005-0000-0000-000049090000}"/>
    <cellStyle name="Normal 3 66" xfId="3030" xr:uid="{00000000-0005-0000-0000-00004A090000}"/>
    <cellStyle name="Normal 3 67" xfId="3047" xr:uid="{00000000-0005-0000-0000-00004B090000}"/>
    <cellStyle name="Normal 3 68" xfId="3071" xr:uid="{00000000-0005-0000-0000-00004C090000}"/>
    <cellStyle name="Normal 3 69" xfId="3073" xr:uid="{00000000-0005-0000-0000-00004D090000}"/>
    <cellStyle name="Normal 3 7" xfId="2403" xr:uid="{00000000-0005-0000-0000-00004E090000}"/>
    <cellStyle name="Normal 3 7 2" xfId="2404" xr:uid="{00000000-0005-0000-0000-00004F090000}"/>
    <cellStyle name="Normal 3 7 2 2" xfId="2405" xr:uid="{00000000-0005-0000-0000-000050090000}"/>
    <cellStyle name="Normal 3 7 3" xfId="2406" xr:uid="{00000000-0005-0000-0000-000051090000}"/>
    <cellStyle name="Normal 3 7 3 2" xfId="2407" xr:uid="{00000000-0005-0000-0000-000052090000}"/>
    <cellStyle name="Normal 3 7_BURE COMMERCE" xfId="2408" xr:uid="{00000000-0005-0000-0000-000053090000}"/>
    <cellStyle name="Normal 3 70" xfId="3079" xr:uid="{00000000-0005-0000-0000-000054090000}"/>
    <cellStyle name="Normal 3 71" xfId="3081" xr:uid="{00000000-0005-0000-0000-000055090000}"/>
    <cellStyle name="Normal 3 72" xfId="3074" xr:uid="{00000000-0005-0000-0000-000056090000}"/>
    <cellStyle name="Normal 3 73" xfId="3078" xr:uid="{00000000-0005-0000-0000-000057090000}"/>
    <cellStyle name="Normal 3 74" xfId="3077" xr:uid="{00000000-0005-0000-0000-000058090000}"/>
    <cellStyle name="Normal 3 75" xfId="3104" xr:uid="{00000000-0005-0000-0000-00001D000000}"/>
    <cellStyle name="Normal 3 76" xfId="3112" xr:uid="{00000000-0005-0000-0000-00001D000000}"/>
    <cellStyle name="Normal 3 77" xfId="3109" xr:uid="{00000000-0005-0000-0000-00001D000000}"/>
    <cellStyle name="Normal 3 78" xfId="3108" xr:uid="{00000000-0005-0000-0000-00001D000000}"/>
    <cellStyle name="Normal 3 79" xfId="3105" xr:uid="{00000000-0005-0000-0000-00001D000000}"/>
    <cellStyle name="Normal 3 8" xfId="2409" xr:uid="{00000000-0005-0000-0000-000059090000}"/>
    <cellStyle name="Normal 3 8 2" xfId="2410" xr:uid="{00000000-0005-0000-0000-00005A090000}"/>
    <cellStyle name="Normal 3 8 2 2" xfId="2411" xr:uid="{00000000-0005-0000-0000-00005B090000}"/>
    <cellStyle name="Normal 3 8 3" xfId="2412" xr:uid="{00000000-0005-0000-0000-00005C090000}"/>
    <cellStyle name="Normal 3 8 3 2" xfId="2413" xr:uid="{00000000-0005-0000-0000-00005D090000}"/>
    <cellStyle name="Normal 3 8_BURE COMMERCE" xfId="2414" xr:uid="{00000000-0005-0000-0000-00005E090000}"/>
    <cellStyle name="Normal 3 80" xfId="3107" xr:uid="{00000000-0005-0000-0000-00001D000000}"/>
    <cellStyle name="Normal 3 81" xfId="3118" xr:uid="{00000000-0005-0000-0000-00001D000000}"/>
    <cellStyle name="Normal 3 82" xfId="3110" xr:uid="{00000000-0005-0000-0000-00001D000000}"/>
    <cellStyle name="Normal 3 83" xfId="3111" xr:uid="{00000000-0005-0000-0000-00001D000000}"/>
    <cellStyle name="Normal 3 9" xfId="2415" xr:uid="{00000000-0005-0000-0000-00005F090000}"/>
    <cellStyle name="Normal 3 9 2" xfId="2416" xr:uid="{00000000-0005-0000-0000-000060090000}"/>
    <cellStyle name="Normal 3 9 2 2" xfId="2417" xr:uid="{00000000-0005-0000-0000-000061090000}"/>
    <cellStyle name="Normal 3 9 3" xfId="2418" xr:uid="{00000000-0005-0000-0000-000062090000}"/>
    <cellStyle name="Normal 3 9 3 2" xfId="2419" xr:uid="{00000000-0005-0000-0000-000063090000}"/>
    <cellStyle name="Normal 3 9_BURE COMMERCE" xfId="2420" xr:uid="{00000000-0005-0000-0000-000064090000}"/>
    <cellStyle name="Normal 3_BURE COMMERCE" xfId="2421" xr:uid="{00000000-0005-0000-0000-000065090000}"/>
    <cellStyle name="Normal 30" xfId="2422" xr:uid="{00000000-0005-0000-0000-000066090000}"/>
    <cellStyle name="Normal 31" xfId="2423" xr:uid="{00000000-0005-0000-0000-000067090000}"/>
    <cellStyle name="Normal 32" xfId="2424" xr:uid="{00000000-0005-0000-0000-000068090000}"/>
    <cellStyle name="Normal 33" xfId="2425" xr:uid="{00000000-0005-0000-0000-000069090000}"/>
    <cellStyle name="Normal 34" xfId="2426" xr:uid="{00000000-0005-0000-0000-00006A090000}"/>
    <cellStyle name="Normal 35" xfId="2427" xr:uid="{00000000-0005-0000-0000-00006B090000}"/>
    <cellStyle name="Normal 36" xfId="2428" xr:uid="{00000000-0005-0000-0000-00006C090000}"/>
    <cellStyle name="Normal 37" xfId="2429" xr:uid="{00000000-0005-0000-0000-00006D090000}"/>
    <cellStyle name="Normal 38" xfId="2430" xr:uid="{00000000-0005-0000-0000-00006E090000}"/>
    <cellStyle name="Normal 39" xfId="2431" xr:uid="{00000000-0005-0000-0000-00006F090000}"/>
    <cellStyle name="Normal 4" xfId="65" xr:uid="{00000000-0005-0000-0000-000070090000}"/>
    <cellStyle name="Normal 4 2" xfId="85" xr:uid="{00000000-0005-0000-0000-000071090000}"/>
    <cellStyle name="Normal 4 2 2" xfId="104" xr:uid="{00000000-0005-0000-0000-000072090000}"/>
    <cellStyle name="Normal 4 2 2 2" xfId="3017" xr:uid="{00000000-0005-0000-0000-000073090000}"/>
    <cellStyle name="Normal 4 2 3" xfId="2432" xr:uid="{00000000-0005-0000-0000-000074090000}"/>
    <cellStyle name="Normal 4 2 4" xfId="3016" xr:uid="{00000000-0005-0000-0000-000075090000}"/>
    <cellStyle name="Normal 4 3" xfId="105" xr:uid="{00000000-0005-0000-0000-000076090000}"/>
    <cellStyle name="Normal 4 3 2" xfId="2434" xr:uid="{00000000-0005-0000-0000-000077090000}"/>
    <cellStyle name="Normal 4 3 3" xfId="2435" xr:uid="{00000000-0005-0000-0000-000078090000}"/>
    <cellStyle name="Normal 4 3 4" xfId="2436" xr:uid="{00000000-0005-0000-0000-000079090000}"/>
    <cellStyle name="Normal 4 3 5" xfId="2433" xr:uid="{00000000-0005-0000-0000-00007A090000}"/>
    <cellStyle name="Normal 4 4" xfId="103" xr:uid="{00000000-0005-0000-0000-00007B090000}"/>
    <cellStyle name="Normal 4 4 2" xfId="2438" xr:uid="{00000000-0005-0000-0000-00007C090000}"/>
    <cellStyle name="Normal 4 4 3" xfId="2439" xr:uid="{00000000-0005-0000-0000-00007D090000}"/>
    <cellStyle name="Normal 4 4 4" xfId="2437" xr:uid="{00000000-0005-0000-0000-00007E090000}"/>
    <cellStyle name="Normal 4 5" xfId="2440" xr:uid="{00000000-0005-0000-0000-00007F090000}"/>
    <cellStyle name="Normal 4 5 2" xfId="2441" xr:uid="{00000000-0005-0000-0000-000080090000}"/>
    <cellStyle name="Normal 4 6" xfId="3032" xr:uid="{00000000-0005-0000-0000-000081090000}"/>
    <cellStyle name="Normal 4_troskovnik POREZNA_Prelog_sa cijenama" xfId="2442" xr:uid="{00000000-0005-0000-0000-000082090000}"/>
    <cellStyle name="Normal 40" xfId="2443" xr:uid="{00000000-0005-0000-0000-000083090000}"/>
    <cellStyle name="Normal 41" xfId="2444" xr:uid="{00000000-0005-0000-0000-000084090000}"/>
    <cellStyle name="Normal 42" xfId="2445" xr:uid="{00000000-0005-0000-0000-000085090000}"/>
    <cellStyle name="Normal 43" xfId="2446" xr:uid="{00000000-0005-0000-0000-000086090000}"/>
    <cellStyle name="Normal 44" xfId="2447" xr:uid="{00000000-0005-0000-0000-000087090000}"/>
    <cellStyle name="Normal 45" xfId="2448" xr:uid="{00000000-0005-0000-0000-000088090000}"/>
    <cellStyle name="Normal 46" xfId="2449" xr:uid="{00000000-0005-0000-0000-000089090000}"/>
    <cellStyle name="Normal 47" xfId="2450" xr:uid="{00000000-0005-0000-0000-00008A090000}"/>
    <cellStyle name="Normal 48" xfId="2451" xr:uid="{00000000-0005-0000-0000-00008B090000}"/>
    <cellStyle name="Normal 49" xfId="2452" xr:uid="{00000000-0005-0000-0000-00008C090000}"/>
    <cellStyle name="Normal 5" xfId="2453" xr:uid="{00000000-0005-0000-0000-00008D090000}"/>
    <cellStyle name="Normal 5 10" xfId="2454" xr:uid="{00000000-0005-0000-0000-00008E090000}"/>
    <cellStyle name="Normal 5 2" xfId="2455" xr:uid="{00000000-0005-0000-0000-00008F090000}"/>
    <cellStyle name="Normal 5 2 2" xfId="2456" xr:uid="{00000000-0005-0000-0000-000090090000}"/>
    <cellStyle name="Normal 5 2 2 2" xfId="3018" xr:uid="{00000000-0005-0000-0000-000091090000}"/>
    <cellStyle name="Normal 5 2 3" xfId="2457" xr:uid="{00000000-0005-0000-0000-000092090000}"/>
    <cellStyle name="Normal 5 2 4" xfId="2458" xr:uid="{00000000-0005-0000-0000-000093090000}"/>
    <cellStyle name="Normal 5 2_troskovnik POREZNA_Prelog_sa cijenama" xfId="2459" xr:uid="{00000000-0005-0000-0000-000094090000}"/>
    <cellStyle name="Normal 5 3" xfId="2460" xr:uid="{00000000-0005-0000-0000-000095090000}"/>
    <cellStyle name="Normal 5 4" xfId="3033" xr:uid="{00000000-0005-0000-0000-000096090000}"/>
    <cellStyle name="Normal 5 5" xfId="3065" xr:uid="{00000000-0005-0000-0000-000097090000}"/>
    <cellStyle name="Normal 5 6" xfId="3067" xr:uid="{00000000-0005-0000-0000-000098090000}"/>
    <cellStyle name="Normal 5_117-GRAD MURSKO SREDIŠĆE-RP(mrtvačnica)-IPK-tro-sc" xfId="2461" xr:uid="{00000000-0005-0000-0000-000099090000}"/>
    <cellStyle name="Normal 50" xfId="2462" xr:uid="{00000000-0005-0000-0000-00009A090000}"/>
    <cellStyle name="Normal 51" xfId="2463" xr:uid="{00000000-0005-0000-0000-00009B090000}"/>
    <cellStyle name="Normal 52" xfId="2464" xr:uid="{00000000-0005-0000-0000-00009C090000}"/>
    <cellStyle name="Normal 53" xfId="2465" xr:uid="{00000000-0005-0000-0000-00009D090000}"/>
    <cellStyle name="Normal 54" xfId="2466" xr:uid="{00000000-0005-0000-0000-00009E090000}"/>
    <cellStyle name="Normal 54 2" xfId="3101" xr:uid="{00000000-0005-0000-0000-00009F090000}"/>
    <cellStyle name="Normal 55" xfId="2467" xr:uid="{00000000-0005-0000-0000-0000A0090000}"/>
    <cellStyle name="Normal 56" xfId="2468" xr:uid="{00000000-0005-0000-0000-0000A1090000}"/>
    <cellStyle name="Normal 57" xfId="2469" xr:uid="{00000000-0005-0000-0000-0000A2090000}"/>
    <cellStyle name="Normal 58" xfId="2470" xr:uid="{00000000-0005-0000-0000-0000A3090000}"/>
    <cellStyle name="Normal 59" xfId="2471" xr:uid="{00000000-0005-0000-0000-0000A4090000}"/>
    <cellStyle name="Normal 6" xfId="2472" xr:uid="{00000000-0005-0000-0000-0000A5090000}"/>
    <cellStyle name="Normal 6 2" xfId="20" xr:uid="{00000000-0005-0000-0000-0000A6090000}"/>
    <cellStyle name="Normal 6 2 2" xfId="2474" xr:uid="{00000000-0005-0000-0000-0000A7090000}"/>
    <cellStyle name="Normal 6 2 3" xfId="2475" xr:uid="{00000000-0005-0000-0000-0000A8090000}"/>
    <cellStyle name="Normal 6 2 4" xfId="2476" xr:uid="{00000000-0005-0000-0000-0000A9090000}"/>
    <cellStyle name="Normal 6 2 5" xfId="2473" xr:uid="{00000000-0005-0000-0000-0000AA090000}"/>
    <cellStyle name="Normal 6 2_troskovnik POREZNA_Prelog_sa cijenama" xfId="2477" xr:uid="{00000000-0005-0000-0000-0000AB090000}"/>
    <cellStyle name="Normal 6 3" xfId="2478" xr:uid="{00000000-0005-0000-0000-0000AC090000}"/>
    <cellStyle name="Normal 6 4" xfId="2479" xr:uid="{00000000-0005-0000-0000-0000AD090000}"/>
    <cellStyle name="Normal 6 4 2" xfId="2480" xr:uid="{00000000-0005-0000-0000-0000AE090000}"/>
    <cellStyle name="Normal 6 5" xfId="3051" xr:uid="{00000000-0005-0000-0000-0000AF090000}"/>
    <cellStyle name="Normal 6 6" xfId="3070" xr:uid="{00000000-0005-0000-0000-0000B0090000}"/>
    <cellStyle name="Normal 6 7" xfId="3044" xr:uid="{00000000-0005-0000-0000-0000B1090000}"/>
    <cellStyle name="Normal 6_troskovnik POREZNA_Prelog_sa cijenama" xfId="2481" xr:uid="{00000000-0005-0000-0000-0000B2090000}"/>
    <cellStyle name="Normal 60" xfId="2482" xr:uid="{00000000-0005-0000-0000-0000B3090000}"/>
    <cellStyle name="Normal 61" xfId="2483" xr:uid="{00000000-0005-0000-0000-0000B4090000}"/>
    <cellStyle name="Normal 62" xfId="84" xr:uid="{00000000-0005-0000-0000-0000B5090000}"/>
    <cellStyle name="Normal 62 2" xfId="2484" xr:uid="{00000000-0005-0000-0000-0000B6090000}"/>
    <cellStyle name="Normal 63" xfId="2485" xr:uid="{00000000-0005-0000-0000-0000B7090000}"/>
    <cellStyle name="Normal 64" xfId="2486" xr:uid="{00000000-0005-0000-0000-0000B8090000}"/>
    <cellStyle name="Normal 65" xfId="2487" xr:uid="{00000000-0005-0000-0000-0000B9090000}"/>
    <cellStyle name="Normal 66" xfId="2488" xr:uid="{00000000-0005-0000-0000-0000BA090000}"/>
    <cellStyle name="Normal 67" xfId="2489" xr:uid="{00000000-0005-0000-0000-0000BB090000}"/>
    <cellStyle name="Normal 68" xfId="2490" xr:uid="{00000000-0005-0000-0000-0000BC090000}"/>
    <cellStyle name="Normal 69" xfId="2491" xr:uid="{00000000-0005-0000-0000-0000BD090000}"/>
    <cellStyle name="Normal 7" xfId="2492" xr:uid="{00000000-0005-0000-0000-0000BE090000}"/>
    <cellStyle name="Normal 7 2" xfId="2493" xr:uid="{00000000-0005-0000-0000-0000BF090000}"/>
    <cellStyle name="Normal 7 2 2" xfId="2494" xr:uid="{00000000-0005-0000-0000-0000C0090000}"/>
    <cellStyle name="Normal 7 2 3" xfId="2495" xr:uid="{00000000-0005-0000-0000-0000C1090000}"/>
    <cellStyle name="Normal 7 2 4" xfId="2496" xr:uid="{00000000-0005-0000-0000-0000C2090000}"/>
    <cellStyle name="Normal 7 3" xfId="2497" xr:uid="{00000000-0005-0000-0000-0000C3090000}"/>
    <cellStyle name="Normal 7_troskovnik POREZNA_Prelog_sa cijenama" xfId="2498" xr:uid="{00000000-0005-0000-0000-0000C4090000}"/>
    <cellStyle name="Normal 70" xfId="2499" xr:uid="{00000000-0005-0000-0000-0000C5090000}"/>
    <cellStyle name="Normal 71" xfId="2500" xr:uid="{00000000-0005-0000-0000-0000C6090000}"/>
    <cellStyle name="Normal 72" xfId="2501" xr:uid="{00000000-0005-0000-0000-0000C7090000}"/>
    <cellStyle name="Normal 73" xfId="2502" xr:uid="{00000000-0005-0000-0000-0000C8090000}"/>
    <cellStyle name="Normal 74" xfId="2503" xr:uid="{00000000-0005-0000-0000-0000C9090000}"/>
    <cellStyle name="Normal 8" xfId="75" xr:uid="{00000000-0005-0000-0000-0000CA090000}"/>
    <cellStyle name="Normal 8 2" xfId="79" xr:uid="{00000000-0005-0000-0000-0000CB090000}"/>
    <cellStyle name="Normal 8 2 2" xfId="2506" xr:uid="{00000000-0005-0000-0000-0000CC090000}"/>
    <cellStyle name="Normal 8 2 3" xfId="2507" xr:uid="{00000000-0005-0000-0000-0000CD090000}"/>
    <cellStyle name="Normal 8 2 4" xfId="2508" xr:uid="{00000000-0005-0000-0000-0000CE090000}"/>
    <cellStyle name="Normal 8 2 5" xfId="2505" xr:uid="{00000000-0005-0000-0000-0000CF090000}"/>
    <cellStyle name="Normal 8 3" xfId="2509" xr:uid="{00000000-0005-0000-0000-0000D0090000}"/>
    <cellStyle name="Normal 8 4" xfId="2504" xr:uid="{00000000-0005-0000-0000-0000D1090000}"/>
    <cellStyle name="Normal 8_troskovnik POREZNA_Prelog_sa cijenama" xfId="2510" xr:uid="{00000000-0005-0000-0000-0000D2090000}"/>
    <cellStyle name="Normal 9" xfId="2511" xr:uid="{00000000-0005-0000-0000-0000D3090000}"/>
    <cellStyle name="Normal 9 2" xfId="2512" xr:uid="{00000000-0005-0000-0000-0000D4090000}"/>
    <cellStyle name="Normal 9 2 2" xfId="2513" xr:uid="{00000000-0005-0000-0000-0000D5090000}"/>
    <cellStyle name="Normal 9 2 3" xfId="2514" xr:uid="{00000000-0005-0000-0000-0000D6090000}"/>
    <cellStyle name="Normal 9 2 4" xfId="2515" xr:uid="{00000000-0005-0000-0000-0000D7090000}"/>
    <cellStyle name="Normal 9 2_troskovnik POREZNA_Prelog_sa cijenama" xfId="2516" xr:uid="{00000000-0005-0000-0000-0000D8090000}"/>
    <cellStyle name="Normal 9 3" xfId="2517" xr:uid="{00000000-0005-0000-0000-0000D9090000}"/>
    <cellStyle name="Normal 9_troskovnik POREZNA_Prelog_sa cijenama" xfId="2518" xr:uid="{00000000-0005-0000-0000-0000DA090000}"/>
    <cellStyle name="Normal moj" xfId="2519" xr:uid="{00000000-0005-0000-0000-0000DB090000}"/>
    <cellStyle name="Normal_1.kat" xfId="3114" xr:uid="{00000000-0005-0000-0000-00002A000000}"/>
    <cellStyle name="Normal1" xfId="2520" xr:uid="{00000000-0005-0000-0000-0000DD090000}"/>
    <cellStyle name="Normal3" xfId="2521" xr:uid="{00000000-0005-0000-0000-0000DE090000}"/>
    <cellStyle name="Normale_332BQ61B" xfId="2522" xr:uid="{00000000-0005-0000-0000-0000DF090000}"/>
    <cellStyle name="Normalno" xfId="0" builtinId="0"/>
    <cellStyle name="Normalno 10" xfId="2523" xr:uid="{00000000-0005-0000-0000-0000E1090000}"/>
    <cellStyle name="Normalno 10 2" xfId="2524" xr:uid="{00000000-0005-0000-0000-0000E2090000}"/>
    <cellStyle name="Normalno 11" xfId="3002" xr:uid="{00000000-0005-0000-0000-0000E3090000}"/>
    <cellStyle name="Normalno 12" xfId="3020" xr:uid="{00000000-0005-0000-0000-0000E4090000}"/>
    <cellStyle name="Normalno 13" xfId="3085" xr:uid="{00000000-0005-0000-0000-0000E5090000}"/>
    <cellStyle name="Normalno 14" xfId="3103" xr:uid="{00000000-0005-0000-0000-0000550C0000}"/>
    <cellStyle name="Normalno 15" xfId="106" xr:uid="{00000000-0005-0000-0000-0000E6090000}"/>
    <cellStyle name="Normalno 16" xfId="2525" xr:uid="{00000000-0005-0000-0000-0000E7090000}"/>
    <cellStyle name="Normalno 2" xfId="4" xr:uid="{00000000-0005-0000-0000-0000E8090000}"/>
    <cellStyle name="Normalno 2 10 2" xfId="46" xr:uid="{00000000-0005-0000-0000-0000E9090000}"/>
    <cellStyle name="Normalno 2 11" xfId="54" xr:uid="{00000000-0005-0000-0000-0000EA090000}"/>
    <cellStyle name="Normalno 2 2" xfId="78" xr:uid="{00000000-0005-0000-0000-0000EB090000}"/>
    <cellStyle name="Normalno 2 2 2" xfId="24" xr:uid="{00000000-0005-0000-0000-0000EC090000}"/>
    <cellStyle name="Normalno 2 2 2 2" xfId="2527" xr:uid="{00000000-0005-0000-0000-0000ED090000}"/>
    <cellStyle name="Normalno 2 2 2 2 3 3" xfId="55" xr:uid="{00000000-0005-0000-0000-0000EE090000}"/>
    <cellStyle name="Normalno 2 2 2 3" xfId="44" xr:uid="{00000000-0005-0000-0000-0000EF090000}"/>
    <cellStyle name="Normalno 2 2 2 3 4" xfId="49" xr:uid="{00000000-0005-0000-0000-0000F0090000}"/>
    <cellStyle name="Normalno 2 2 3" xfId="2528" xr:uid="{00000000-0005-0000-0000-0000F1090000}"/>
    <cellStyle name="Normalno 2 2 4" xfId="2526" xr:uid="{00000000-0005-0000-0000-0000F2090000}"/>
    <cellStyle name="Normalno 2 3" xfId="41" xr:uid="{00000000-0005-0000-0000-0000F3090000}"/>
    <cellStyle name="Normalno 2 3 2" xfId="2529" xr:uid="{00000000-0005-0000-0000-0000F4090000}"/>
    <cellStyle name="Normalno 2 4" xfId="82" xr:uid="{00000000-0005-0000-0000-0000F5090000}"/>
    <cellStyle name="Normalno 2 4 2" xfId="2530" xr:uid="{00000000-0005-0000-0000-0000F6090000}"/>
    <cellStyle name="Normalno 2 5" xfId="38" xr:uid="{00000000-0005-0000-0000-0000F7090000}"/>
    <cellStyle name="Normalno 2 9" xfId="47" xr:uid="{00000000-0005-0000-0000-0000F8090000}"/>
    <cellStyle name="Normalno 2_082_2018_Križovec Mrtvačnica_sa cijenama" xfId="2531" xr:uid="{00000000-0005-0000-0000-0000F9090000}"/>
    <cellStyle name="Normalno 3" xfId="9" xr:uid="{00000000-0005-0000-0000-0000FA090000}"/>
    <cellStyle name="Normalno 3 2" xfId="7" xr:uid="{00000000-0005-0000-0000-0000FB090000}"/>
    <cellStyle name="Normalno 3 2 2" xfId="74" xr:uid="{00000000-0005-0000-0000-0000FC090000}"/>
    <cellStyle name="Normalno 3 2 2 2" xfId="3064" xr:uid="{00000000-0005-0000-0000-0000FD090000}"/>
    <cellStyle name="Normalno 3 2 3" xfId="3060" xr:uid="{00000000-0005-0000-0000-0000FE090000}"/>
    <cellStyle name="Normalno 3 3" xfId="76" xr:uid="{00000000-0005-0000-0000-0000FF090000}"/>
    <cellStyle name="Normalno 3 4" xfId="2532" xr:uid="{00000000-0005-0000-0000-0000000A0000}"/>
    <cellStyle name="Normalno 3 5" xfId="2995" xr:uid="{00000000-0005-0000-0000-0000010A0000}"/>
    <cellStyle name="Normalno 3_troskovnik POREZNA_Prelog_sa cijenama" xfId="2533" xr:uid="{00000000-0005-0000-0000-0000020A0000}"/>
    <cellStyle name="Normalno 4" xfId="87" xr:uid="{00000000-0005-0000-0000-0000030A0000}"/>
    <cellStyle name="Normalno 4 2" xfId="2535" xr:uid="{00000000-0005-0000-0000-0000040A0000}"/>
    <cellStyle name="Normalno 4 2 2" xfId="3063" xr:uid="{00000000-0005-0000-0000-0000050A0000}"/>
    <cellStyle name="Normalno 4 3" xfId="2536" xr:uid="{00000000-0005-0000-0000-0000060A0000}"/>
    <cellStyle name="Normalno 4 4" xfId="2537" xr:uid="{00000000-0005-0000-0000-0000070A0000}"/>
    <cellStyle name="Normalno 4 5" xfId="2534" xr:uid="{00000000-0005-0000-0000-0000080A0000}"/>
    <cellStyle name="Normalno 4 6" xfId="2994" xr:uid="{00000000-0005-0000-0000-0000090A0000}"/>
    <cellStyle name="Normalno 4 7" xfId="3019" xr:uid="{00000000-0005-0000-0000-00000A0A0000}"/>
    <cellStyle name="Normalno 4 8" xfId="3034" xr:uid="{00000000-0005-0000-0000-00000B0A0000}"/>
    <cellStyle name="Normalno 4 9" xfId="3086" xr:uid="{00000000-0005-0000-0000-00000C0A0000}"/>
    <cellStyle name="Normalno 4_TROŠKOVNIK_Dom_Peklenica_sa_cijenama_2_FAZA" xfId="2538" xr:uid="{00000000-0005-0000-0000-00000D0A0000}"/>
    <cellStyle name="Normalno 5" xfId="26" xr:uid="{00000000-0005-0000-0000-00000E0A0000}"/>
    <cellStyle name="Normalno 5 2" xfId="2539" xr:uid="{00000000-0005-0000-0000-00000F0A0000}"/>
    <cellStyle name="Normalno 5 3" xfId="3072" xr:uid="{00000000-0005-0000-0000-0000100A0000}"/>
    <cellStyle name="Normalno 6" xfId="123" xr:uid="{00000000-0005-0000-0000-0000110A0000}"/>
    <cellStyle name="Normalno 6 2" xfId="2540" xr:uid="{00000000-0005-0000-0000-0000120A0000}"/>
    <cellStyle name="Normalno 6 3" xfId="3080" xr:uid="{00000000-0005-0000-0000-0000130A0000}"/>
    <cellStyle name="Normalno 6 4" xfId="3098" xr:uid="{00000000-0005-0000-0000-0000140A0000}"/>
    <cellStyle name="Normalno 7" xfId="2541" xr:uid="{00000000-0005-0000-0000-0000150A0000}"/>
    <cellStyle name="Normalno 7 2" xfId="3084" xr:uid="{00000000-0005-0000-0000-0000160A0000}"/>
    <cellStyle name="Normalno 7 3" xfId="3116" xr:uid="{64A5DEA2-BCF2-4840-995B-0E87AB0A8D4A}"/>
    <cellStyle name="Normalno 8" xfId="2542" xr:uid="{00000000-0005-0000-0000-0000170A0000}"/>
    <cellStyle name="Normalno 8 2" xfId="2543" xr:uid="{00000000-0005-0000-0000-0000180A0000}"/>
    <cellStyle name="Normalno 8 3" xfId="2544" xr:uid="{00000000-0005-0000-0000-0000190A0000}"/>
    <cellStyle name="Normalno 8_troskovnik POREZNA_Prelog_sa cijenama" xfId="2545" xr:uid="{00000000-0005-0000-0000-00001A0A0000}"/>
    <cellStyle name="Normalno 9" xfId="2546" xr:uid="{00000000-0005-0000-0000-00001B0A0000}"/>
    <cellStyle name="Note 10" xfId="2547" xr:uid="{00000000-0005-0000-0000-00001C0A0000}"/>
    <cellStyle name="Note 10 2" xfId="2548" xr:uid="{00000000-0005-0000-0000-00001D0A0000}"/>
    <cellStyle name="Note 10 2 2" xfId="2549" xr:uid="{00000000-0005-0000-0000-00001E0A0000}"/>
    <cellStyle name="Note 10 3" xfId="2550" xr:uid="{00000000-0005-0000-0000-00001F0A0000}"/>
    <cellStyle name="Note 10 3 2" xfId="2551" xr:uid="{00000000-0005-0000-0000-0000200A0000}"/>
    <cellStyle name="Note 10_BURE COMMERCE" xfId="2552" xr:uid="{00000000-0005-0000-0000-0000210A0000}"/>
    <cellStyle name="Note 11" xfId="2553" xr:uid="{00000000-0005-0000-0000-0000220A0000}"/>
    <cellStyle name="Note 11 2" xfId="2554" xr:uid="{00000000-0005-0000-0000-0000230A0000}"/>
    <cellStyle name="Note 11 2 2" xfId="2555" xr:uid="{00000000-0005-0000-0000-0000240A0000}"/>
    <cellStyle name="Note 11 3" xfId="2556" xr:uid="{00000000-0005-0000-0000-0000250A0000}"/>
    <cellStyle name="Note 11 3 2" xfId="2557" xr:uid="{00000000-0005-0000-0000-0000260A0000}"/>
    <cellStyle name="Note 11_BURE COMMERCE" xfId="2558" xr:uid="{00000000-0005-0000-0000-0000270A0000}"/>
    <cellStyle name="Note 12" xfId="2559" xr:uid="{00000000-0005-0000-0000-0000280A0000}"/>
    <cellStyle name="Note 12 2" xfId="2560" xr:uid="{00000000-0005-0000-0000-0000290A0000}"/>
    <cellStyle name="Note 12 2 2" xfId="2561" xr:uid="{00000000-0005-0000-0000-00002A0A0000}"/>
    <cellStyle name="Note 12 3" xfId="2562" xr:uid="{00000000-0005-0000-0000-00002B0A0000}"/>
    <cellStyle name="Note 12 3 2" xfId="2563" xr:uid="{00000000-0005-0000-0000-00002C0A0000}"/>
    <cellStyle name="Note 12_BURE COMMERCE" xfId="2564" xr:uid="{00000000-0005-0000-0000-00002D0A0000}"/>
    <cellStyle name="Note 13" xfId="2565" xr:uid="{00000000-0005-0000-0000-00002E0A0000}"/>
    <cellStyle name="Note 13 2" xfId="2566" xr:uid="{00000000-0005-0000-0000-00002F0A0000}"/>
    <cellStyle name="Note 13 2 2" xfId="2567" xr:uid="{00000000-0005-0000-0000-0000300A0000}"/>
    <cellStyle name="Note 13 3" xfId="2568" xr:uid="{00000000-0005-0000-0000-0000310A0000}"/>
    <cellStyle name="Note 13 3 2" xfId="2569" xr:uid="{00000000-0005-0000-0000-0000320A0000}"/>
    <cellStyle name="Note 13_BURE COMMERCE" xfId="2570" xr:uid="{00000000-0005-0000-0000-0000330A0000}"/>
    <cellStyle name="Note 14" xfId="2571" xr:uid="{00000000-0005-0000-0000-0000340A0000}"/>
    <cellStyle name="Note 14 2" xfId="2572" xr:uid="{00000000-0005-0000-0000-0000350A0000}"/>
    <cellStyle name="Note 14 2 2" xfId="2573" xr:uid="{00000000-0005-0000-0000-0000360A0000}"/>
    <cellStyle name="Note 14 3" xfId="2574" xr:uid="{00000000-0005-0000-0000-0000370A0000}"/>
    <cellStyle name="Note 14 3 2" xfId="2575" xr:uid="{00000000-0005-0000-0000-0000380A0000}"/>
    <cellStyle name="Note 14_BURE COMMERCE" xfId="2576" xr:uid="{00000000-0005-0000-0000-0000390A0000}"/>
    <cellStyle name="Note 15" xfId="2577" xr:uid="{00000000-0005-0000-0000-00003A0A0000}"/>
    <cellStyle name="Note 15 2" xfId="2578" xr:uid="{00000000-0005-0000-0000-00003B0A0000}"/>
    <cellStyle name="Note 15 2 2" xfId="2579" xr:uid="{00000000-0005-0000-0000-00003C0A0000}"/>
    <cellStyle name="Note 15 2 3" xfId="2580" xr:uid="{00000000-0005-0000-0000-00003D0A0000}"/>
    <cellStyle name="Note 15 3" xfId="2581" xr:uid="{00000000-0005-0000-0000-00003E0A0000}"/>
    <cellStyle name="Note 16" xfId="2582" xr:uid="{00000000-0005-0000-0000-00003F0A0000}"/>
    <cellStyle name="Note 16 2" xfId="2583" xr:uid="{00000000-0005-0000-0000-0000400A0000}"/>
    <cellStyle name="Note 16 2 2" xfId="2584" xr:uid="{00000000-0005-0000-0000-0000410A0000}"/>
    <cellStyle name="Note 16 2 3" xfId="2585" xr:uid="{00000000-0005-0000-0000-0000420A0000}"/>
    <cellStyle name="Note 16 3" xfId="2586" xr:uid="{00000000-0005-0000-0000-0000430A0000}"/>
    <cellStyle name="Note 17" xfId="2587" xr:uid="{00000000-0005-0000-0000-0000440A0000}"/>
    <cellStyle name="Note 17 2" xfId="2588" xr:uid="{00000000-0005-0000-0000-0000450A0000}"/>
    <cellStyle name="Note 17 2 2" xfId="2589" xr:uid="{00000000-0005-0000-0000-0000460A0000}"/>
    <cellStyle name="Note 17 2 3" xfId="2590" xr:uid="{00000000-0005-0000-0000-0000470A0000}"/>
    <cellStyle name="Note 17 3" xfId="2591" xr:uid="{00000000-0005-0000-0000-0000480A0000}"/>
    <cellStyle name="Note 18" xfId="2592" xr:uid="{00000000-0005-0000-0000-0000490A0000}"/>
    <cellStyle name="Note 18 2" xfId="2593" xr:uid="{00000000-0005-0000-0000-00004A0A0000}"/>
    <cellStyle name="Note 18 2 2" xfId="2594" xr:uid="{00000000-0005-0000-0000-00004B0A0000}"/>
    <cellStyle name="Note 18 2 3" xfId="2595" xr:uid="{00000000-0005-0000-0000-00004C0A0000}"/>
    <cellStyle name="Note 18 3" xfId="2596" xr:uid="{00000000-0005-0000-0000-00004D0A0000}"/>
    <cellStyle name="Note 19" xfId="2597" xr:uid="{00000000-0005-0000-0000-00004E0A0000}"/>
    <cellStyle name="Note 2" xfId="2598" xr:uid="{00000000-0005-0000-0000-00004F0A0000}"/>
    <cellStyle name="Note 2 2" xfId="2599" xr:uid="{00000000-0005-0000-0000-0000500A0000}"/>
    <cellStyle name="Note 2 2 2" xfId="2600" xr:uid="{00000000-0005-0000-0000-0000510A0000}"/>
    <cellStyle name="Note 2 3" xfId="2601" xr:uid="{00000000-0005-0000-0000-0000520A0000}"/>
    <cellStyle name="Note 2 3 2" xfId="2602" xr:uid="{00000000-0005-0000-0000-0000530A0000}"/>
    <cellStyle name="Note 2_BURE COMMERCE" xfId="2603" xr:uid="{00000000-0005-0000-0000-0000540A0000}"/>
    <cellStyle name="Note 20" xfId="2604" xr:uid="{00000000-0005-0000-0000-0000550A0000}"/>
    <cellStyle name="Note 20 2" xfId="2605" xr:uid="{00000000-0005-0000-0000-0000560A0000}"/>
    <cellStyle name="Note 20 3" xfId="2606" xr:uid="{00000000-0005-0000-0000-0000570A0000}"/>
    <cellStyle name="Note 20 3 2" xfId="2607" xr:uid="{00000000-0005-0000-0000-0000580A0000}"/>
    <cellStyle name="Note 20 3 3" xfId="2608" xr:uid="{00000000-0005-0000-0000-0000590A0000}"/>
    <cellStyle name="Note 20 3 3 2" xfId="2609" xr:uid="{00000000-0005-0000-0000-00005A0A0000}"/>
    <cellStyle name="Note 20 4" xfId="2610" xr:uid="{00000000-0005-0000-0000-00005B0A0000}"/>
    <cellStyle name="Note 20 4 2" xfId="2611" xr:uid="{00000000-0005-0000-0000-00005C0A0000}"/>
    <cellStyle name="Note 20 4 2 2" xfId="2612" xr:uid="{00000000-0005-0000-0000-00005D0A0000}"/>
    <cellStyle name="Note 20 5" xfId="2613" xr:uid="{00000000-0005-0000-0000-00005E0A0000}"/>
    <cellStyle name="Note 20 5 2" xfId="2614" xr:uid="{00000000-0005-0000-0000-00005F0A0000}"/>
    <cellStyle name="Note 20 6" xfId="2615" xr:uid="{00000000-0005-0000-0000-0000600A0000}"/>
    <cellStyle name="Note 20 7" xfId="2616" xr:uid="{00000000-0005-0000-0000-0000610A0000}"/>
    <cellStyle name="Note 20 7 2" xfId="2617" xr:uid="{00000000-0005-0000-0000-0000620A0000}"/>
    <cellStyle name="Note 21" xfId="2618" xr:uid="{00000000-0005-0000-0000-0000630A0000}"/>
    <cellStyle name="Note 22" xfId="2619" xr:uid="{00000000-0005-0000-0000-0000640A0000}"/>
    <cellStyle name="Note 23" xfId="2620" xr:uid="{00000000-0005-0000-0000-0000650A0000}"/>
    <cellStyle name="Note 24" xfId="2621" xr:uid="{00000000-0005-0000-0000-0000660A0000}"/>
    <cellStyle name="Note 25" xfId="2622" xr:uid="{00000000-0005-0000-0000-0000670A0000}"/>
    <cellStyle name="Note 26" xfId="2623" xr:uid="{00000000-0005-0000-0000-0000680A0000}"/>
    <cellStyle name="Note 27" xfId="2624" xr:uid="{00000000-0005-0000-0000-0000690A0000}"/>
    <cellStyle name="Note 28" xfId="2625" xr:uid="{00000000-0005-0000-0000-00006A0A0000}"/>
    <cellStyle name="Note 29" xfId="2626" xr:uid="{00000000-0005-0000-0000-00006B0A0000}"/>
    <cellStyle name="Note 3" xfId="2627" xr:uid="{00000000-0005-0000-0000-00006C0A0000}"/>
    <cellStyle name="Note 3 2" xfId="2628" xr:uid="{00000000-0005-0000-0000-00006D0A0000}"/>
    <cellStyle name="Note 3 2 2" xfId="2629" xr:uid="{00000000-0005-0000-0000-00006E0A0000}"/>
    <cellStyle name="Note 3 3" xfId="2630" xr:uid="{00000000-0005-0000-0000-00006F0A0000}"/>
    <cellStyle name="Note 3 3 2" xfId="2631" xr:uid="{00000000-0005-0000-0000-0000700A0000}"/>
    <cellStyle name="Note 3_BURE COMMERCE" xfId="2632" xr:uid="{00000000-0005-0000-0000-0000710A0000}"/>
    <cellStyle name="Note 30" xfId="2633" xr:uid="{00000000-0005-0000-0000-0000720A0000}"/>
    <cellStyle name="Note 31" xfId="2634" xr:uid="{00000000-0005-0000-0000-0000730A0000}"/>
    <cellStyle name="Note 32" xfId="2635" xr:uid="{00000000-0005-0000-0000-0000740A0000}"/>
    <cellStyle name="Note 33" xfId="2636" xr:uid="{00000000-0005-0000-0000-0000750A0000}"/>
    <cellStyle name="Note 34" xfId="2637" xr:uid="{00000000-0005-0000-0000-0000760A0000}"/>
    <cellStyle name="Note 35" xfId="2638" xr:uid="{00000000-0005-0000-0000-0000770A0000}"/>
    <cellStyle name="Note 36" xfId="2639" xr:uid="{00000000-0005-0000-0000-0000780A0000}"/>
    <cellStyle name="Note 37" xfId="2640" xr:uid="{00000000-0005-0000-0000-0000790A0000}"/>
    <cellStyle name="Note 37 2" xfId="2641" xr:uid="{00000000-0005-0000-0000-00007A0A0000}"/>
    <cellStyle name="Note 37 3" xfId="2642" xr:uid="{00000000-0005-0000-0000-00007B0A0000}"/>
    <cellStyle name="Note 38" xfId="2643" xr:uid="{00000000-0005-0000-0000-00007C0A0000}"/>
    <cellStyle name="Note 39" xfId="2644" xr:uid="{00000000-0005-0000-0000-00007D0A0000}"/>
    <cellStyle name="Note 39 2" xfId="2645" xr:uid="{00000000-0005-0000-0000-00007E0A0000}"/>
    <cellStyle name="Note 39 2 2" xfId="2646" xr:uid="{00000000-0005-0000-0000-00007F0A0000}"/>
    <cellStyle name="Note 4" xfId="2647" xr:uid="{00000000-0005-0000-0000-0000800A0000}"/>
    <cellStyle name="Note 4 2" xfId="2648" xr:uid="{00000000-0005-0000-0000-0000810A0000}"/>
    <cellStyle name="Note 4 2 2" xfId="2649" xr:uid="{00000000-0005-0000-0000-0000820A0000}"/>
    <cellStyle name="Note 4 3" xfId="2650" xr:uid="{00000000-0005-0000-0000-0000830A0000}"/>
    <cellStyle name="Note 4 3 2" xfId="2651" xr:uid="{00000000-0005-0000-0000-0000840A0000}"/>
    <cellStyle name="Note 4_BURE COMMERCE" xfId="2652" xr:uid="{00000000-0005-0000-0000-0000850A0000}"/>
    <cellStyle name="Note 40" xfId="2653" xr:uid="{00000000-0005-0000-0000-0000860A0000}"/>
    <cellStyle name="Note 40 2" xfId="2654" xr:uid="{00000000-0005-0000-0000-0000870A0000}"/>
    <cellStyle name="Note 41" xfId="2655" xr:uid="{00000000-0005-0000-0000-0000880A0000}"/>
    <cellStyle name="Note 41 2" xfId="2656" xr:uid="{00000000-0005-0000-0000-0000890A0000}"/>
    <cellStyle name="Note 42" xfId="2657" xr:uid="{00000000-0005-0000-0000-00008A0A0000}"/>
    <cellStyle name="Note 42 2" xfId="2658" xr:uid="{00000000-0005-0000-0000-00008B0A0000}"/>
    <cellStyle name="Note 43" xfId="2659" xr:uid="{00000000-0005-0000-0000-00008C0A0000}"/>
    <cellStyle name="Note 43 2" xfId="2660" xr:uid="{00000000-0005-0000-0000-00008D0A0000}"/>
    <cellStyle name="Note 44" xfId="2661" xr:uid="{00000000-0005-0000-0000-00008E0A0000}"/>
    <cellStyle name="Note 44 2" xfId="2662" xr:uid="{00000000-0005-0000-0000-00008F0A0000}"/>
    <cellStyle name="Note 45" xfId="2663" xr:uid="{00000000-0005-0000-0000-0000900A0000}"/>
    <cellStyle name="Note 45 2" xfId="2664" xr:uid="{00000000-0005-0000-0000-0000910A0000}"/>
    <cellStyle name="Note 46" xfId="2665" xr:uid="{00000000-0005-0000-0000-0000920A0000}"/>
    <cellStyle name="Note 46 2" xfId="2666" xr:uid="{00000000-0005-0000-0000-0000930A0000}"/>
    <cellStyle name="Note 47" xfId="2667" xr:uid="{00000000-0005-0000-0000-0000940A0000}"/>
    <cellStyle name="Note 47 2" xfId="2668" xr:uid="{00000000-0005-0000-0000-0000950A0000}"/>
    <cellStyle name="Note 48" xfId="2669" xr:uid="{00000000-0005-0000-0000-0000960A0000}"/>
    <cellStyle name="Note 48 2" xfId="2670" xr:uid="{00000000-0005-0000-0000-0000970A0000}"/>
    <cellStyle name="Note 49" xfId="2671" xr:uid="{00000000-0005-0000-0000-0000980A0000}"/>
    <cellStyle name="Note 49 2" xfId="2672" xr:uid="{00000000-0005-0000-0000-0000990A0000}"/>
    <cellStyle name="Note 5" xfId="2673" xr:uid="{00000000-0005-0000-0000-00009A0A0000}"/>
    <cellStyle name="Note 5 2" xfId="2674" xr:uid="{00000000-0005-0000-0000-00009B0A0000}"/>
    <cellStyle name="Note 5 2 2" xfId="2675" xr:uid="{00000000-0005-0000-0000-00009C0A0000}"/>
    <cellStyle name="Note 5 3" xfId="2676" xr:uid="{00000000-0005-0000-0000-00009D0A0000}"/>
    <cellStyle name="Note 5 3 2" xfId="2677" xr:uid="{00000000-0005-0000-0000-00009E0A0000}"/>
    <cellStyle name="Note 5_BURE COMMERCE" xfId="2678" xr:uid="{00000000-0005-0000-0000-00009F0A0000}"/>
    <cellStyle name="Note 50" xfId="2679" xr:uid="{00000000-0005-0000-0000-0000A00A0000}"/>
    <cellStyle name="Note 50 2" xfId="2680" xr:uid="{00000000-0005-0000-0000-0000A10A0000}"/>
    <cellStyle name="Note 51" xfId="2681" xr:uid="{00000000-0005-0000-0000-0000A20A0000}"/>
    <cellStyle name="Note 51 2" xfId="2682" xr:uid="{00000000-0005-0000-0000-0000A30A0000}"/>
    <cellStyle name="Note 52" xfId="2683" xr:uid="{00000000-0005-0000-0000-0000A40A0000}"/>
    <cellStyle name="Note 52 2" xfId="2684" xr:uid="{00000000-0005-0000-0000-0000A50A0000}"/>
    <cellStyle name="Note 53" xfId="2685" xr:uid="{00000000-0005-0000-0000-0000A60A0000}"/>
    <cellStyle name="Note 53 2" xfId="2686" xr:uid="{00000000-0005-0000-0000-0000A70A0000}"/>
    <cellStyle name="Note 54" xfId="2687" xr:uid="{00000000-0005-0000-0000-0000A80A0000}"/>
    <cellStyle name="Note 54 2" xfId="2688" xr:uid="{00000000-0005-0000-0000-0000A90A0000}"/>
    <cellStyle name="Note 55" xfId="2689" xr:uid="{00000000-0005-0000-0000-0000AA0A0000}"/>
    <cellStyle name="Note 55 2" xfId="2690" xr:uid="{00000000-0005-0000-0000-0000AB0A0000}"/>
    <cellStyle name="Note 56" xfId="2691" xr:uid="{00000000-0005-0000-0000-0000AC0A0000}"/>
    <cellStyle name="Note 56 2" xfId="2692" xr:uid="{00000000-0005-0000-0000-0000AD0A0000}"/>
    <cellStyle name="Note 57" xfId="2693" xr:uid="{00000000-0005-0000-0000-0000AE0A0000}"/>
    <cellStyle name="Note 57 2" xfId="2694" xr:uid="{00000000-0005-0000-0000-0000AF0A0000}"/>
    <cellStyle name="Note 58" xfId="2695" xr:uid="{00000000-0005-0000-0000-0000B00A0000}"/>
    <cellStyle name="Note 58 2" xfId="2696" xr:uid="{00000000-0005-0000-0000-0000B10A0000}"/>
    <cellStyle name="Note 6" xfId="2697" xr:uid="{00000000-0005-0000-0000-0000B20A0000}"/>
    <cellStyle name="Note 6 2" xfId="2698" xr:uid="{00000000-0005-0000-0000-0000B30A0000}"/>
    <cellStyle name="Note 6 2 2" xfId="2699" xr:uid="{00000000-0005-0000-0000-0000B40A0000}"/>
    <cellStyle name="Note 6 3" xfId="2700" xr:uid="{00000000-0005-0000-0000-0000B50A0000}"/>
    <cellStyle name="Note 6 3 2" xfId="2701" xr:uid="{00000000-0005-0000-0000-0000B60A0000}"/>
    <cellStyle name="Note 6_BURE COMMERCE" xfId="2702" xr:uid="{00000000-0005-0000-0000-0000B70A0000}"/>
    <cellStyle name="Note 7" xfId="2703" xr:uid="{00000000-0005-0000-0000-0000B80A0000}"/>
    <cellStyle name="Note 7 2" xfId="2704" xr:uid="{00000000-0005-0000-0000-0000B90A0000}"/>
    <cellStyle name="Note 7 2 2" xfId="2705" xr:uid="{00000000-0005-0000-0000-0000BA0A0000}"/>
    <cellStyle name="Note 7 3" xfId="2706" xr:uid="{00000000-0005-0000-0000-0000BB0A0000}"/>
    <cellStyle name="Note 7 3 2" xfId="2707" xr:uid="{00000000-0005-0000-0000-0000BC0A0000}"/>
    <cellStyle name="Note 7_BURE COMMERCE" xfId="2708" xr:uid="{00000000-0005-0000-0000-0000BD0A0000}"/>
    <cellStyle name="Note 8" xfId="2709" xr:uid="{00000000-0005-0000-0000-0000BE0A0000}"/>
    <cellStyle name="Note 8 2" xfId="2710" xr:uid="{00000000-0005-0000-0000-0000BF0A0000}"/>
    <cellStyle name="Note 8 2 2" xfId="2711" xr:uid="{00000000-0005-0000-0000-0000C00A0000}"/>
    <cellStyle name="Note 8 3" xfId="2712" xr:uid="{00000000-0005-0000-0000-0000C10A0000}"/>
    <cellStyle name="Note 8 3 2" xfId="2713" xr:uid="{00000000-0005-0000-0000-0000C20A0000}"/>
    <cellStyle name="Note 8_BURE COMMERCE" xfId="2714" xr:uid="{00000000-0005-0000-0000-0000C30A0000}"/>
    <cellStyle name="Note 9" xfId="2715" xr:uid="{00000000-0005-0000-0000-0000C40A0000}"/>
    <cellStyle name="Note 9 2" xfId="2716" xr:uid="{00000000-0005-0000-0000-0000C50A0000}"/>
    <cellStyle name="Note 9 2 2" xfId="2717" xr:uid="{00000000-0005-0000-0000-0000C60A0000}"/>
    <cellStyle name="Note 9 3" xfId="2718" xr:uid="{00000000-0005-0000-0000-0000C70A0000}"/>
    <cellStyle name="Note 9 3 2" xfId="2719" xr:uid="{00000000-0005-0000-0000-0000C80A0000}"/>
    <cellStyle name="Note 9_BURE COMMERCE" xfId="2720" xr:uid="{00000000-0005-0000-0000-0000C90A0000}"/>
    <cellStyle name="Obično 10" xfId="2721" xr:uid="{00000000-0005-0000-0000-0000CA0A0000}"/>
    <cellStyle name="Obično 10 2" xfId="2722" xr:uid="{00000000-0005-0000-0000-0000CB0A0000}"/>
    <cellStyle name="Obično 10 2 2" xfId="50" xr:uid="{00000000-0005-0000-0000-0000CC0A0000}"/>
    <cellStyle name="Obično 11" xfId="2723" xr:uid="{00000000-0005-0000-0000-0000CD0A0000}"/>
    <cellStyle name="Obično 11 13" xfId="21" xr:uid="{00000000-0005-0000-0000-0000CE0A0000}"/>
    <cellStyle name="Obično 11 2" xfId="2724" xr:uid="{00000000-0005-0000-0000-0000CF0A0000}"/>
    <cellStyle name="Obično 11 2 2" xfId="2725" xr:uid="{00000000-0005-0000-0000-0000D00A0000}"/>
    <cellStyle name="Obično 11 2 3" xfId="2726" xr:uid="{00000000-0005-0000-0000-0000D10A0000}"/>
    <cellStyle name="Obično 11 2_troskovnik POREZNA_Prelog_sa cijenama" xfId="2727" xr:uid="{00000000-0005-0000-0000-0000D20A0000}"/>
    <cellStyle name="Obično 11 3" xfId="2728" xr:uid="{00000000-0005-0000-0000-0000D30A0000}"/>
    <cellStyle name="Obično 11 4" xfId="2729" xr:uid="{00000000-0005-0000-0000-0000D40A0000}"/>
    <cellStyle name="Obično 11_Muraplast" xfId="2730" xr:uid="{00000000-0005-0000-0000-0000D50A0000}"/>
    <cellStyle name="Obično 12" xfId="2731" xr:uid="{00000000-0005-0000-0000-0000D60A0000}"/>
    <cellStyle name="Obično 12 2" xfId="2732" xr:uid="{00000000-0005-0000-0000-0000D70A0000}"/>
    <cellStyle name="Obično 13" xfId="2733" xr:uid="{00000000-0005-0000-0000-0000D80A0000}"/>
    <cellStyle name="Obično 13 2" xfId="2734" xr:uid="{00000000-0005-0000-0000-0000D90A0000}"/>
    <cellStyle name="Obično 13 2 2" xfId="2735" xr:uid="{00000000-0005-0000-0000-0000DA0A0000}"/>
    <cellStyle name="Obično 13 2 3" xfId="2736" xr:uid="{00000000-0005-0000-0000-0000DB0A0000}"/>
    <cellStyle name="Obično 13 2_troskovnik POREZNA_Prelog_sa cijenama" xfId="2737" xr:uid="{00000000-0005-0000-0000-0000DC0A0000}"/>
    <cellStyle name="Obično 13 3" xfId="2738" xr:uid="{00000000-0005-0000-0000-0000DD0A0000}"/>
    <cellStyle name="Obično 13 4" xfId="2739" xr:uid="{00000000-0005-0000-0000-0000DE0A0000}"/>
    <cellStyle name="Obično 13_Muraplast" xfId="2740" xr:uid="{00000000-0005-0000-0000-0000DF0A0000}"/>
    <cellStyle name="Obično 14" xfId="1" xr:uid="{00000000-0005-0000-0000-0000E00A0000}"/>
    <cellStyle name="Obično 19" xfId="2" xr:uid="{00000000-0005-0000-0000-0000E10A0000}"/>
    <cellStyle name="Obično 2" xfId="22" xr:uid="{00000000-0005-0000-0000-0000E20A0000}"/>
    <cellStyle name="Obično 2 2" xfId="33" xr:uid="{00000000-0005-0000-0000-0000E30A0000}"/>
    <cellStyle name="Obično 2 3" xfId="39" xr:uid="{00000000-0005-0000-0000-0000E40A0000}"/>
    <cellStyle name="Obično 2 3 2" xfId="2741" xr:uid="{00000000-0005-0000-0000-0000E50A0000}"/>
    <cellStyle name="Obično 23" xfId="36" xr:uid="{00000000-0005-0000-0000-0000E60A0000}"/>
    <cellStyle name="Obično 24" xfId="42" xr:uid="{00000000-0005-0000-0000-0000E70A0000}"/>
    <cellStyle name="Obično 25" xfId="43" xr:uid="{00000000-0005-0000-0000-0000E80A0000}"/>
    <cellStyle name="Obično 26" xfId="45" xr:uid="{00000000-0005-0000-0000-0000E90A0000}"/>
    <cellStyle name="Obično 27" xfId="48" xr:uid="{00000000-0005-0000-0000-0000EA0A0000}"/>
    <cellStyle name="Obično 28" xfId="51" xr:uid="{00000000-0005-0000-0000-0000EB0A0000}"/>
    <cellStyle name="Obično 29" xfId="52" xr:uid="{00000000-0005-0000-0000-0000EC0A0000}"/>
    <cellStyle name="Obično 3" xfId="2742" xr:uid="{00000000-0005-0000-0000-0000ED0A0000}"/>
    <cellStyle name="Obično 3 2" xfId="35" xr:uid="{00000000-0005-0000-0000-0000EE0A0000}"/>
    <cellStyle name="Obično 3 2 2" xfId="2743" xr:uid="{00000000-0005-0000-0000-0000EF0A0000}"/>
    <cellStyle name="Obično 30" xfId="53" xr:uid="{00000000-0005-0000-0000-0000F00A0000}"/>
    <cellStyle name="Obično 31" xfId="56" xr:uid="{00000000-0005-0000-0000-0000F10A0000}"/>
    <cellStyle name="Obično 32" xfId="57" xr:uid="{00000000-0005-0000-0000-0000F20A0000}"/>
    <cellStyle name="Obično 33" xfId="58" xr:uid="{00000000-0005-0000-0000-0000F30A0000}"/>
    <cellStyle name="Obično 35" xfId="59" xr:uid="{00000000-0005-0000-0000-0000F40A0000}"/>
    <cellStyle name="Obično 4" xfId="40" xr:uid="{00000000-0005-0000-0000-0000F50A0000}"/>
    <cellStyle name="Obično 4 2" xfId="2745" xr:uid="{00000000-0005-0000-0000-0000F60A0000}"/>
    <cellStyle name="Obično 4 3" xfId="2744" xr:uid="{00000000-0005-0000-0000-0000F70A0000}"/>
    <cellStyle name="Obično 4 4" xfId="2982" xr:uid="{00000000-0005-0000-0000-0000F80A0000}"/>
    <cellStyle name="Obično 4 5" xfId="3075" xr:uid="{00000000-0005-0000-0000-0000F90A0000}"/>
    <cellStyle name="Obično 42" xfId="2746" xr:uid="{00000000-0005-0000-0000-0000FA0A0000}"/>
    <cellStyle name="Obično 5" xfId="2747" xr:uid="{00000000-0005-0000-0000-0000FB0A0000}"/>
    <cellStyle name="Obično 5 2" xfId="2748" xr:uid="{00000000-0005-0000-0000-0000FC0A0000}"/>
    <cellStyle name="Obično 6" xfId="2749" xr:uid="{00000000-0005-0000-0000-0000FD0A0000}"/>
    <cellStyle name="Obično 6 2" xfId="2750" xr:uid="{00000000-0005-0000-0000-0000FE0A0000}"/>
    <cellStyle name="Obično 7" xfId="2751" xr:uid="{00000000-0005-0000-0000-0000FF0A0000}"/>
    <cellStyle name="Obično 7 2" xfId="2752" xr:uid="{00000000-0005-0000-0000-0000000B0000}"/>
    <cellStyle name="Obično 8" xfId="2753" xr:uid="{00000000-0005-0000-0000-0000010B0000}"/>
    <cellStyle name="Obično 8 2" xfId="2754" xr:uid="{00000000-0005-0000-0000-0000020B0000}"/>
    <cellStyle name="Obično 9" xfId="2755" xr:uid="{00000000-0005-0000-0000-0000030B0000}"/>
    <cellStyle name="Obično 9 2" xfId="2756" xr:uid="{00000000-0005-0000-0000-0000040B0000}"/>
    <cellStyle name="Obično_08.08.07-TROŠKOVNIK_STROJARSTVO_LAPAD" xfId="3035" xr:uid="{00000000-0005-0000-0000-0000050B0000}"/>
    <cellStyle name="Output 10" xfId="2757" xr:uid="{00000000-0005-0000-0000-0000070B0000}"/>
    <cellStyle name="Output 10 2" xfId="2758" xr:uid="{00000000-0005-0000-0000-0000080B0000}"/>
    <cellStyle name="Output 11" xfId="2759" xr:uid="{00000000-0005-0000-0000-0000090B0000}"/>
    <cellStyle name="Output 11 2" xfId="2760" xr:uid="{00000000-0005-0000-0000-00000A0B0000}"/>
    <cellStyle name="Output 12" xfId="2761" xr:uid="{00000000-0005-0000-0000-00000B0B0000}"/>
    <cellStyle name="Output 12 2" xfId="2762" xr:uid="{00000000-0005-0000-0000-00000C0B0000}"/>
    <cellStyle name="Output 13" xfId="2763" xr:uid="{00000000-0005-0000-0000-00000D0B0000}"/>
    <cellStyle name="Output 13 2" xfId="2764" xr:uid="{00000000-0005-0000-0000-00000E0B0000}"/>
    <cellStyle name="Output 14" xfId="2765" xr:uid="{00000000-0005-0000-0000-00000F0B0000}"/>
    <cellStyle name="Output 14 2" xfId="2766" xr:uid="{00000000-0005-0000-0000-0000100B0000}"/>
    <cellStyle name="Output 15" xfId="2767" xr:uid="{00000000-0005-0000-0000-0000110B0000}"/>
    <cellStyle name="Output 15 2" xfId="2768" xr:uid="{00000000-0005-0000-0000-0000120B0000}"/>
    <cellStyle name="Output 15 2 2" xfId="2769" xr:uid="{00000000-0005-0000-0000-0000130B0000}"/>
    <cellStyle name="Output 15 2 3" xfId="2770" xr:uid="{00000000-0005-0000-0000-0000140B0000}"/>
    <cellStyle name="Output 15 3" xfId="2771" xr:uid="{00000000-0005-0000-0000-0000150B0000}"/>
    <cellStyle name="Output 16" xfId="2772" xr:uid="{00000000-0005-0000-0000-0000160B0000}"/>
    <cellStyle name="Output 2" xfId="107" xr:uid="{00000000-0005-0000-0000-0000170B0000}"/>
    <cellStyle name="Output 2 2" xfId="2774" xr:uid="{00000000-0005-0000-0000-0000180B0000}"/>
    <cellStyle name="Output 2 3" xfId="2775" xr:uid="{00000000-0005-0000-0000-0000190B0000}"/>
    <cellStyle name="Output 2 4" xfId="2773" xr:uid="{00000000-0005-0000-0000-00001A0B0000}"/>
    <cellStyle name="Output 3" xfId="2776" xr:uid="{00000000-0005-0000-0000-00001B0B0000}"/>
    <cellStyle name="Output 3 2" xfId="2777" xr:uid="{00000000-0005-0000-0000-00001C0B0000}"/>
    <cellStyle name="Output 4" xfId="2778" xr:uid="{00000000-0005-0000-0000-00001D0B0000}"/>
    <cellStyle name="Output 4 2" xfId="2779" xr:uid="{00000000-0005-0000-0000-00001E0B0000}"/>
    <cellStyle name="Output 5" xfId="2780" xr:uid="{00000000-0005-0000-0000-00001F0B0000}"/>
    <cellStyle name="Output 5 2" xfId="2781" xr:uid="{00000000-0005-0000-0000-0000200B0000}"/>
    <cellStyle name="Output 6" xfId="2782" xr:uid="{00000000-0005-0000-0000-0000210B0000}"/>
    <cellStyle name="Output 6 2" xfId="2783" xr:uid="{00000000-0005-0000-0000-0000220B0000}"/>
    <cellStyle name="Output 7" xfId="2784" xr:uid="{00000000-0005-0000-0000-0000230B0000}"/>
    <cellStyle name="Output 7 2" xfId="2785" xr:uid="{00000000-0005-0000-0000-0000240B0000}"/>
    <cellStyle name="Output 8" xfId="2786" xr:uid="{00000000-0005-0000-0000-0000250B0000}"/>
    <cellStyle name="Output 8 2" xfId="2787" xr:uid="{00000000-0005-0000-0000-0000260B0000}"/>
    <cellStyle name="Output 9" xfId="2788" xr:uid="{00000000-0005-0000-0000-0000270B0000}"/>
    <cellStyle name="Output 9 2" xfId="2789" xr:uid="{00000000-0005-0000-0000-0000280B0000}"/>
    <cellStyle name="Percent [0]" xfId="2790" xr:uid="{00000000-0005-0000-0000-0000290B0000}"/>
    <cellStyle name="Percent [00]" xfId="2791" xr:uid="{00000000-0005-0000-0000-00002A0B0000}"/>
    <cellStyle name="Percent [2]" xfId="2792" xr:uid="{00000000-0005-0000-0000-00002B0B0000}"/>
    <cellStyle name="Percent 10" xfId="2793" xr:uid="{00000000-0005-0000-0000-00002C0B0000}"/>
    <cellStyle name="Percent 11" xfId="2794" xr:uid="{00000000-0005-0000-0000-00002D0B0000}"/>
    <cellStyle name="Percent 12" xfId="2795" xr:uid="{00000000-0005-0000-0000-00002E0B0000}"/>
    <cellStyle name="Percent 13" xfId="2796" xr:uid="{00000000-0005-0000-0000-00002F0B0000}"/>
    <cellStyle name="Percent 14" xfId="2797" xr:uid="{00000000-0005-0000-0000-0000300B0000}"/>
    <cellStyle name="Percent 15" xfId="2798" xr:uid="{00000000-0005-0000-0000-0000310B0000}"/>
    <cellStyle name="Percent 16" xfId="2799" xr:uid="{00000000-0005-0000-0000-0000320B0000}"/>
    <cellStyle name="Percent 17" xfId="2800" xr:uid="{00000000-0005-0000-0000-0000330B0000}"/>
    <cellStyle name="Percent 18" xfId="2801" xr:uid="{00000000-0005-0000-0000-0000340B0000}"/>
    <cellStyle name="Percent 19" xfId="2802" xr:uid="{00000000-0005-0000-0000-0000350B0000}"/>
    <cellStyle name="Percent 2" xfId="28" xr:uid="{00000000-0005-0000-0000-0000360B0000}"/>
    <cellStyle name="Percent 20" xfId="2803" xr:uid="{00000000-0005-0000-0000-0000370B0000}"/>
    <cellStyle name="Percent 21" xfId="2804" xr:uid="{00000000-0005-0000-0000-0000380B0000}"/>
    <cellStyle name="Percent 22" xfId="2805" xr:uid="{00000000-0005-0000-0000-0000390B0000}"/>
    <cellStyle name="Percent 23" xfId="2806" xr:uid="{00000000-0005-0000-0000-00003A0B0000}"/>
    <cellStyle name="Percent 24" xfId="2807" xr:uid="{00000000-0005-0000-0000-00003B0B0000}"/>
    <cellStyle name="Percent 25" xfId="2808" xr:uid="{00000000-0005-0000-0000-00003C0B0000}"/>
    <cellStyle name="Percent 26" xfId="2809" xr:uid="{00000000-0005-0000-0000-00003D0B0000}"/>
    <cellStyle name="Percent 27" xfId="2810" xr:uid="{00000000-0005-0000-0000-00003E0B0000}"/>
    <cellStyle name="Percent 28" xfId="2811" xr:uid="{00000000-0005-0000-0000-00003F0B0000}"/>
    <cellStyle name="Percent 29" xfId="2812" xr:uid="{00000000-0005-0000-0000-0000400B0000}"/>
    <cellStyle name="Percent 3" xfId="2813" xr:uid="{00000000-0005-0000-0000-0000410B0000}"/>
    <cellStyle name="Percent 30" xfId="2814" xr:uid="{00000000-0005-0000-0000-0000420B0000}"/>
    <cellStyle name="Percent 31" xfId="2815" xr:uid="{00000000-0005-0000-0000-0000430B0000}"/>
    <cellStyle name="Percent 32" xfId="2816" xr:uid="{00000000-0005-0000-0000-0000440B0000}"/>
    <cellStyle name="Percent 33" xfId="2817" xr:uid="{00000000-0005-0000-0000-0000450B0000}"/>
    <cellStyle name="Percent 34" xfId="2818" xr:uid="{00000000-0005-0000-0000-0000460B0000}"/>
    <cellStyle name="Percent 4" xfId="2819" xr:uid="{00000000-0005-0000-0000-0000470B0000}"/>
    <cellStyle name="Percent 5" xfId="2820" xr:uid="{00000000-0005-0000-0000-0000480B0000}"/>
    <cellStyle name="Percent 6" xfId="2821" xr:uid="{00000000-0005-0000-0000-0000490B0000}"/>
    <cellStyle name="Percent 7" xfId="2822" xr:uid="{00000000-0005-0000-0000-00004A0B0000}"/>
    <cellStyle name="Percent 8" xfId="2823" xr:uid="{00000000-0005-0000-0000-00004B0B0000}"/>
    <cellStyle name="Percent 9" xfId="2824" xr:uid="{00000000-0005-0000-0000-00004C0B0000}"/>
    <cellStyle name="PODNASLOV" xfId="2825" xr:uid="{00000000-0005-0000-0000-00004D0B0000}"/>
    <cellStyle name="PODNASLOV 2" xfId="2826" xr:uid="{00000000-0005-0000-0000-00004E0B0000}"/>
    <cellStyle name="Postotak 2" xfId="27" xr:uid="{00000000-0005-0000-0000-00004F0B0000}"/>
    <cellStyle name="Postotak 2 2" xfId="3093" xr:uid="{00000000-0005-0000-0000-0000500B0000}"/>
    <cellStyle name="Povezana ćelija 2" xfId="2827" xr:uid="{00000000-0005-0000-0000-0000510B0000}"/>
    <cellStyle name="Povezana ćelija 2 2" xfId="2828" xr:uid="{00000000-0005-0000-0000-0000520B0000}"/>
    <cellStyle name="Povezana ćelija 2 2 2" xfId="2829" xr:uid="{00000000-0005-0000-0000-0000530B0000}"/>
    <cellStyle name="Povezana ćelija 2 2 3" xfId="2830" xr:uid="{00000000-0005-0000-0000-0000540B0000}"/>
    <cellStyle name="Povezana ćelija 2 3" xfId="2831" xr:uid="{00000000-0005-0000-0000-0000550B0000}"/>
    <cellStyle name="Povezana ćelija 2 3 2" xfId="2832" xr:uid="{00000000-0005-0000-0000-0000560B0000}"/>
    <cellStyle name="Povezana ćelija 3" xfId="2833" xr:uid="{00000000-0005-0000-0000-0000570B0000}"/>
    <cellStyle name="Povezana ćelija 3 2" xfId="2834" xr:uid="{00000000-0005-0000-0000-0000580B0000}"/>
    <cellStyle name="Povezana ćelija 3 3" xfId="2835" xr:uid="{00000000-0005-0000-0000-0000590B0000}"/>
    <cellStyle name="Povezana ćelija 3 4" xfId="2836" xr:uid="{00000000-0005-0000-0000-00005A0B0000}"/>
    <cellStyle name="Povezana ćelija 3 4 2" xfId="2837" xr:uid="{00000000-0005-0000-0000-00005B0B0000}"/>
    <cellStyle name="Povezana ćelija 3 4 3" xfId="2838" xr:uid="{00000000-0005-0000-0000-00005C0B0000}"/>
    <cellStyle name="Povezana ćelija 3 5" xfId="2839" xr:uid="{00000000-0005-0000-0000-00005D0B0000}"/>
    <cellStyle name="Povezana ćelija 3 5 2" xfId="2840" xr:uid="{00000000-0005-0000-0000-00005E0B0000}"/>
    <cellStyle name="Povezana ćelija 3 5 3" xfId="2841" xr:uid="{00000000-0005-0000-0000-00005F0B0000}"/>
    <cellStyle name="Povezana ćelija 3 6" xfId="2842" xr:uid="{00000000-0005-0000-0000-0000600B0000}"/>
    <cellStyle name="Povezana ćelija 3 6 2" xfId="2843" xr:uid="{00000000-0005-0000-0000-0000610B0000}"/>
    <cellStyle name="Povezana ćelija 3 6 3" xfId="2844" xr:uid="{00000000-0005-0000-0000-0000620B0000}"/>
    <cellStyle name="Povezana ćelija 3 7" xfId="2845" xr:uid="{00000000-0005-0000-0000-0000630B0000}"/>
    <cellStyle name="Povezana ćelija 3 7 2" xfId="2846" xr:uid="{00000000-0005-0000-0000-0000640B0000}"/>
    <cellStyle name="PrePop Currency (0)" xfId="2847" xr:uid="{00000000-0005-0000-0000-0000650B0000}"/>
    <cellStyle name="PrePop Currency (2)" xfId="2848" xr:uid="{00000000-0005-0000-0000-0000660B0000}"/>
    <cellStyle name="PrePop Units (0)" xfId="2849" xr:uid="{00000000-0005-0000-0000-0000670B0000}"/>
    <cellStyle name="PrePop Units (1)" xfId="2850" xr:uid="{00000000-0005-0000-0000-0000680B0000}"/>
    <cellStyle name="PrePop Units (2)" xfId="2851" xr:uid="{00000000-0005-0000-0000-0000690B0000}"/>
    <cellStyle name="Provjera ćelije 2" xfId="2852" xr:uid="{00000000-0005-0000-0000-00006A0B0000}"/>
    <cellStyle name="Provjera ćelije 3" xfId="2853" xr:uid="{00000000-0005-0000-0000-00006B0B0000}"/>
    <cellStyle name="Result" xfId="108" xr:uid="{00000000-0005-0000-0000-00006C0B0000}"/>
    <cellStyle name="Result 1" xfId="109" xr:uid="{00000000-0005-0000-0000-00006D0B0000}"/>
    <cellStyle name="Result2" xfId="110" xr:uid="{00000000-0005-0000-0000-00006E0B0000}"/>
    <cellStyle name="Result2 1" xfId="111" xr:uid="{00000000-0005-0000-0000-00006F0B0000}"/>
    <cellStyle name="SADRŽAJ" xfId="112" xr:uid="{00000000-0005-0000-0000-0000700B0000}"/>
    <cellStyle name="SADRŽAJ 2" xfId="2855" xr:uid="{00000000-0005-0000-0000-0000710B0000}"/>
    <cellStyle name="SADRŽAJ 3" xfId="2854" xr:uid="{00000000-0005-0000-0000-0000720B0000}"/>
    <cellStyle name="Standard_20E_AK02" xfId="2856" xr:uid="{00000000-0005-0000-0000-0000730B0000}"/>
    <cellStyle name="Stil 1" xfId="113" xr:uid="{00000000-0005-0000-0000-0000740B0000}"/>
    <cellStyle name="Stil 1 2" xfId="64" xr:uid="{00000000-0005-0000-0000-0000750B0000}"/>
    <cellStyle name="Stil 1 2 2" xfId="114" xr:uid="{00000000-0005-0000-0000-0000760B0000}"/>
    <cellStyle name="Stil 1 2 2 2" xfId="2859" xr:uid="{00000000-0005-0000-0000-0000770B0000}"/>
    <cellStyle name="Stil 1 2 2 3" xfId="2860" xr:uid="{00000000-0005-0000-0000-0000780B0000}"/>
    <cellStyle name="Stil 1 2 2 4" xfId="2861" xr:uid="{00000000-0005-0000-0000-0000790B0000}"/>
    <cellStyle name="Stil 1 2 2 4 2" xfId="2862" xr:uid="{00000000-0005-0000-0000-00007A0B0000}"/>
    <cellStyle name="Stil 1 2 2 4 3" xfId="2863" xr:uid="{00000000-0005-0000-0000-00007B0B0000}"/>
    <cellStyle name="Stil 1 2 2 5" xfId="2864" xr:uid="{00000000-0005-0000-0000-00007C0B0000}"/>
    <cellStyle name="Stil 1 2 2 6" xfId="2858" xr:uid="{00000000-0005-0000-0000-00007D0B0000}"/>
    <cellStyle name="Stil 1 2 3" xfId="2865" xr:uid="{00000000-0005-0000-0000-00007E0B0000}"/>
    <cellStyle name="Stil 1 2 4" xfId="2866" xr:uid="{00000000-0005-0000-0000-00007F0B0000}"/>
    <cellStyle name="Stil 1 2 5" xfId="2857" xr:uid="{00000000-0005-0000-0000-0000800B0000}"/>
    <cellStyle name="Stil 1 2 6" xfId="3048" xr:uid="{00000000-0005-0000-0000-0000810B0000}"/>
    <cellStyle name="Stil 1 3" xfId="3036" xr:uid="{00000000-0005-0000-0000-0000820B0000}"/>
    <cellStyle name="Style 1" xfId="68" xr:uid="{00000000-0005-0000-0000-0000830B0000}"/>
    <cellStyle name="Style 1 2" xfId="77" xr:uid="{00000000-0005-0000-0000-0000840B0000}"/>
    <cellStyle name="Style 1 2 2" xfId="2869" xr:uid="{00000000-0005-0000-0000-0000850B0000}"/>
    <cellStyle name="Style 1 2 2 2" xfId="2870" xr:uid="{00000000-0005-0000-0000-0000860B0000}"/>
    <cellStyle name="Style 1 2 2 3" xfId="2871" xr:uid="{00000000-0005-0000-0000-0000870B0000}"/>
    <cellStyle name="Style 1 2 3" xfId="2872" xr:uid="{00000000-0005-0000-0000-0000880B0000}"/>
    <cellStyle name="Style 1 2 4" xfId="2868" xr:uid="{00000000-0005-0000-0000-0000890B0000}"/>
    <cellStyle name="Style 1 2 5" xfId="3049" xr:uid="{00000000-0005-0000-0000-00008A0B0000}"/>
    <cellStyle name="Style 1 2_troskovnik POREZNA_Prelog_sa cijenama" xfId="2873" xr:uid="{00000000-0005-0000-0000-00008B0B0000}"/>
    <cellStyle name="Style 1 3" xfId="2874" xr:uid="{00000000-0005-0000-0000-00008C0B0000}"/>
    <cellStyle name="Style 1 3 2" xfId="3061" xr:uid="{00000000-0005-0000-0000-00008D0B0000}"/>
    <cellStyle name="Style 1 4" xfId="2867" xr:uid="{00000000-0005-0000-0000-00008E0B0000}"/>
    <cellStyle name="Style 1 5" xfId="2991" xr:uid="{00000000-0005-0000-0000-00008F0B0000}"/>
    <cellStyle name="Style 1 6" xfId="3000" xr:uid="{00000000-0005-0000-0000-0000900B0000}"/>
    <cellStyle name="Style 1 7" xfId="2984" xr:uid="{00000000-0005-0000-0000-0000910B0000}"/>
    <cellStyle name="Style 1 8" xfId="3037" xr:uid="{00000000-0005-0000-0000-0000920B0000}"/>
    <cellStyle name="Style 1_117-GRAD MURSKO SREDIŠĆE-RP(mrtvačnica)-IPK-tro-sc" xfId="2875" xr:uid="{00000000-0005-0000-0000-0000930B0000}"/>
    <cellStyle name="tekst" xfId="6" xr:uid="{00000000-0005-0000-0000-0000940B0000}"/>
    <cellStyle name="TEKST 2" xfId="115" xr:uid="{00000000-0005-0000-0000-0000950B0000}"/>
    <cellStyle name="TEKST 3" xfId="2876" xr:uid="{00000000-0005-0000-0000-0000960B0000}"/>
    <cellStyle name="Tekst objašnjenja 2" xfId="2877" xr:uid="{00000000-0005-0000-0000-0000970B0000}"/>
    <cellStyle name="Tekst objašnjenja 3" xfId="2878" xr:uid="{00000000-0005-0000-0000-0000980B0000}"/>
    <cellStyle name="Tekst upozorenja 2" xfId="2880" xr:uid="{00000000-0005-0000-0000-0000990B0000}"/>
    <cellStyle name="Tekst upozorenja 3" xfId="2881" xr:uid="{00000000-0005-0000-0000-00009A0B0000}"/>
    <cellStyle name="Tekst upozorenja 3 2" xfId="2882" xr:uid="{00000000-0005-0000-0000-00009B0B0000}"/>
    <cellStyle name="Tekst upozorenja 4" xfId="2879" xr:uid="{00000000-0005-0000-0000-00009C0B0000}"/>
    <cellStyle name="Text Indent A" xfId="2883" xr:uid="{00000000-0005-0000-0000-00009D0B0000}"/>
    <cellStyle name="Text Indent B" xfId="2884" xr:uid="{00000000-0005-0000-0000-00009E0B0000}"/>
    <cellStyle name="Text Indent C" xfId="2885" xr:uid="{00000000-0005-0000-0000-00009F0B0000}"/>
    <cellStyle name="Times-10-I" xfId="3038" xr:uid="{00000000-0005-0000-0000-0000A00B0000}"/>
    <cellStyle name="Title 2" xfId="2886" xr:uid="{00000000-0005-0000-0000-0000A10B0000}"/>
    <cellStyle name="Title 2 2" xfId="2887" xr:uid="{00000000-0005-0000-0000-0000A20B0000}"/>
    <cellStyle name="Title 2 2 2" xfId="2888" xr:uid="{00000000-0005-0000-0000-0000A30B0000}"/>
    <cellStyle name="Title 2 2 3" xfId="2889" xr:uid="{00000000-0005-0000-0000-0000A40B0000}"/>
    <cellStyle name="Title 2 3" xfId="2890" xr:uid="{00000000-0005-0000-0000-0000A50B0000}"/>
    <cellStyle name="Title 3" xfId="2891" xr:uid="{00000000-0005-0000-0000-0000A60B0000}"/>
    <cellStyle name="Total" xfId="2892" xr:uid="{00000000-0005-0000-0000-0000A70B0000}"/>
    <cellStyle name="Total 10" xfId="2893" xr:uid="{00000000-0005-0000-0000-0000A80B0000}"/>
    <cellStyle name="Total 10 2" xfId="2894" xr:uid="{00000000-0005-0000-0000-0000A90B0000}"/>
    <cellStyle name="Total 11" xfId="2895" xr:uid="{00000000-0005-0000-0000-0000AA0B0000}"/>
    <cellStyle name="Total 11 2" xfId="2896" xr:uid="{00000000-0005-0000-0000-0000AB0B0000}"/>
    <cellStyle name="Total 12" xfId="2897" xr:uid="{00000000-0005-0000-0000-0000AC0B0000}"/>
    <cellStyle name="Total 12 2" xfId="2898" xr:uid="{00000000-0005-0000-0000-0000AD0B0000}"/>
    <cellStyle name="Total 13" xfId="2899" xr:uid="{00000000-0005-0000-0000-0000AE0B0000}"/>
    <cellStyle name="Total 13 2" xfId="2900" xr:uid="{00000000-0005-0000-0000-0000AF0B0000}"/>
    <cellStyle name="Total 14" xfId="2901" xr:uid="{00000000-0005-0000-0000-0000B00B0000}"/>
    <cellStyle name="Total 14 2" xfId="2902" xr:uid="{00000000-0005-0000-0000-0000B10B0000}"/>
    <cellStyle name="Total 15" xfId="2903" xr:uid="{00000000-0005-0000-0000-0000B20B0000}"/>
    <cellStyle name="Total 15 2" xfId="2904" xr:uid="{00000000-0005-0000-0000-0000B30B0000}"/>
    <cellStyle name="Total 2" xfId="2905" xr:uid="{00000000-0005-0000-0000-0000B40B0000}"/>
    <cellStyle name="Total 2 2" xfId="2906" xr:uid="{00000000-0005-0000-0000-0000B50B0000}"/>
    <cellStyle name="Total 2 3" xfId="2907" xr:uid="{00000000-0005-0000-0000-0000B60B0000}"/>
    <cellStyle name="Total 3" xfId="2908" xr:uid="{00000000-0005-0000-0000-0000B70B0000}"/>
    <cellStyle name="Total 3 2" xfId="2909" xr:uid="{00000000-0005-0000-0000-0000B80B0000}"/>
    <cellStyle name="Total 4" xfId="2910" xr:uid="{00000000-0005-0000-0000-0000B90B0000}"/>
    <cellStyle name="Total 4 2" xfId="2911" xr:uid="{00000000-0005-0000-0000-0000BA0B0000}"/>
    <cellStyle name="Total 5" xfId="2912" xr:uid="{00000000-0005-0000-0000-0000BB0B0000}"/>
    <cellStyle name="Total 5 2" xfId="2913" xr:uid="{00000000-0005-0000-0000-0000BC0B0000}"/>
    <cellStyle name="Total 6" xfId="2914" xr:uid="{00000000-0005-0000-0000-0000BD0B0000}"/>
    <cellStyle name="Total 6 2" xfId="2915" xr:uid="{00000000-0005-0000-0000-0000BE0B0000}"/>
    <cellStyle name="Total 7" xfId="2916" xr:uid="{00000000-0005-0000-0000-0000BF0B0000}"/>
    <cellStyle name="Total 7 2" xfId="2917" xr:uid="{00000000-0005-0000-0000-0000C00B0000}"/>
    <cellStyle name="Total 8" xfId="2918" xr:uid="{00000000-0005-0000-0000-0000C10B0000}"/>
    <cellStyle name="Total 8 2" xfId="2919" xr:uid="{00000000-0005-0000-0000-0000C20B0000}"/>
    <cellStyle name="Total 9" xfId="2920" xr:uid="{00000000-0005-0000-0000-0000C30B0000}"/>
    <cellStyle name="Total 9 2" xfId="2921" xr:uid="{00000000-0005-0000-0000-0000C40B0000}"/>
    <cellStyle name="Total_BURE COMMERCE" xfId="2922" xr:uid="{00000000-0005-0000-0000-0000C50B0000}"/>
    <cellStyle name="TRO©KOVNIK" xfId="116" xr:uid="{00000000-0005-0000-0000-0000C60B0000}"/>
    <cellStyle name="TRO©KOVNIK 2" xfId="2924" xr:uid="{00000000-0005-0000-0000-0000C70B0000}"/>
    <cellStyle name="TRO©KOVNIK 3" xfId="2923" xr:uid="{00000000-0005-0000-0000-0000C80B0000}"/>
    <cellStyle name="TRO©KOVNIK 4" xfId="3040" xr:uid="{00000000-0005-0000-0000-0000C90B0000}"/>
    <cellStyle name="TROSKOVNIK 1" xfId="117" xr:uid="{00000000-0005-0000-0000-0000CA0B0000}"/>
    <cellStyle name="TROSKOVNIK 1 2" xfId="2925" xr:uid="{00000000-0005-0000-0000-0000CB0B0000}"/>
    <cellStyle name="TROSKOVNIK 1_07_MAN_PSC_VŽ_ZAVRŠNI_P-1_za UPIT  _osnovni" xfId="3039" xr:uid="{00000000-0005-0000-0000-0000CC0B0000}"/>
    <cellStyle name="TROSKOVNIK 2" xfId="118" xr:uid="{00000000-0005-0000-0000-0000CD0B0000}"/>
    <cellStyle name="TROSKOVNIK 2 2" xfId="2926" xr:uid="{00000000-0005-0000-0000-0000CE0B0000}"/>
    <cellStyle name="Troškovnik" xfId="3094" xr:uid="{00000000-0005-0000-0000-0000CF0B0000}"/>
    <cellStyle name="Ukupni zbroj 2" xfId="2927" xr:uid="{00000000-0005-0000-0000-0000D00B0000}"/>
    <cellStyle name="Ukupni zbroj 2 2" xfId="2928" xr:uid="{00000000-0005-0000-0000-0000D10B0000}"/>
    <cellStyle name="Ukupni zbroj 2 2 2" xfId="2929" xr:uid="{00000000-0005-0000-0000-0000D20B0000}"/>
    <cellStyle name="Ukupni zbroj 2 2 3" xfId="2930" xr:uid="{00000000-0005-0000-0000-0000D30B0000}"/>
    <cellStyle name="Ukupni zbroj 2 3" xfId="2931" xr:uid="{00000000-0005-0000-0000-0000D40B0000}"/>
    <cellStyle name="Ukupni zbroj 2 3 2" xfId="2932" xr:uid="{00000000-0005-0000-0000-0000D50B0000}"/>
    <cellStyle name="Ukupni zbroj 3" xfId="2933" xr:uid="{00000000-0005-0000-0000-0000D60B0000}"/>
    <cellStyle name="UKUPNO" xfId="119" xr:uid="{00000000-0005-0000-0000-0000D70B0000}"/>
    <cellStyle name="Ukupno 2" xfId="120" xr:uid="{00000000-0005-0000-0000-0000D80B0000}"/>
    <cellStyle name="UKUPNO 2 2" xfId="2935" xr:uid="{00000000-0005-0000-0000-0000D90B0000}"/>
    <cellStyle name="UKUPNO 3" xfId="2934" xr:uid="{00000000-0005-0000-0000-0000DA0B0000}"/>
    <cellStyle name="UKUPNO 4" xfId="2992" xr:uid="{00000000-0005-0000-0000-0000DB0B0000}"/>
    <cellStyle name="UKUPNO 5" xfId="3001" xr:uid="{00000000-0005-0000-0000-0000DC0B0000}"/>
    <cellStyle name="UKUPNO 6" xfId="2985" xr:uid="{00000000-0005-0000-0000-0000DD0B0000}"/>
    <cellStyle name="UKUPNO 7" xfId="3041" xr:uid="{00000000-0005-0000-0000-0000DE0B0000}"/>
    <cellStyle name="UKUPNO 8" xfId="3069" xr:uid="{00000000-0005-0000-0000-0000DF0B0000}"/>
    <cellStyle name="UKUPNO 9" xfId="3066" xr:uid="{00000000-0005-0000-0000-0000E00B0000}"/>
    <cellStyle name="UKUPNO_troskovnik POREZNA_Prelog_sa cijenama" xfId="2936" xr:uid="{00000000-0005-0000-0000-0000E10B0000}"/>
    <cellStyle name="Unos 2" xfId="2937" xr:uid="{00000000-0005-0000-0000-0000E20B0000}"/>
    <cellStyle name="Unos 2 2" xfId="2938" xr:uid="{00000000-0005-0000-0000-0000E30B0000}"/>
    <cellStyle name="Unos 2 2 2" xfId="2939" xr:uid="{00000000-0005-0000-0000-0000E40B0000}"/>
    <cellStyle name="Unos 2 2 3" xfId="2940" xr:uid="{00000000-0005-0000-0000-0000E50B0000}"/>
    <cellStyle name="Unos 2 3" xfId="2941" xr:uid="{00000000-0005-0000-0000-0000E60B0000}"/>
    <cellStyle name="Unos 2 3 2" xfId="2942" xr:uid="{00000000-0005-0000-0000-0000E70B0000}"/>
    <cellStyle name="Unos 3" xfId="2943" xr:uid="{00000000-0005-0000-0000-0000E80B0000}"/>
    <cellStyle name="Valuta" xfId="3102" builtinId="4"/>
    <cellStyle name="Valuta 2" xfId="25" xr:uid="{00000000-0005-0000-0000-0000E90B0000}"/>
    <cellStyle name="Valuta 2 2" xfId="2945" xr:uid="{00000000-0005-0000-0000-0000EA0B0000}"/>
    <cellStyle name="Valuta 2 2 2" xfId="3076" xr:uid="{00000000-0005-0000-0000-0000EB0B0000}"/>
    <cellStyle name="Valuta 2 3" xfId="2944" xr:uid="{00000000-0005-0000-0000-0000EC0B0000}"/>
    <cellStyle name="Valuta 3" xfId="73" xr:uid="{00000000-0005-0000-0000-0000ED0B0000}"/>
    <cellStyle name="Valuta 4" xfId="126" xr:uid="{00000000-0005-0000-0000-0000EE0B0000}"/>
    <cellStyle name="Währung [0]_RESULTS" xfId="2946" xr:uid="{00000000-0005-0000-0000-0000EF0B0000}"/>
    <cellStyle name="Währung_RESULTS" xfId="2947" xr:uid="{00000000-0005-0000-0000-0000F00B0000}"/>
    <cellStyle name="Warning Text 10" xfId="2948" xr:uid="{00000000-0005-0000-0000-0000F10B0000}"/>
    <cellStyle name="Warning Text 10 2" xfId="2949" xr:uid="{00000000-0005-0000-0000-0000F20B0000}"/>
    <cellStyle name="Warning Text 11" xfId="2950" xr:uid="{00000000-0005-0000-0000-0000F30B0000}"/>
    <cellStyle name="Warning Text 11 2" xfId="2951" xr:uid="{00000000-0005-0000-0000-0000F40B0000}"/>
    <cellStyle name="Warning Text 12" xfId="2952" xr:uid="{00000000-0005-0000-0000-0000F50B0000}"/>
    <cellStyle name="Warning Text 12 2" xfId="2953" xr:uid="{00000000-0005-0000-0000-0000F60B0000}"/>
    <cellStyle name="Warning Text 13" xfId="2954" xr:uid="{00000000-0005-0000-0000-0000F70B0000}"/>
    <cellStyle name="Warning Text 13 2" xfId="2955" xr:uid="{00000000-0005-0000-0000-0000F80B0000}"/>
    <cellStyle name="Warning Text 14" xfId="2956" xr:uid="{00000000-0005-0000-0000-0000F90B0000}"/>
    <cellStyle name="Warning Text 14 2" xfId="2957" xr:uid="{00000000-0005-0000-0000-0000FA0B0000}"/>
    <cellStyle name="Warning Text 15" xfId="2958" xr:uid="{00000000-0005-0000-0000-0000FB0B0000}"/>
    <cellStyle name="Warning Text 2" xfId="2959" xr:uid="{00000000-0005-0000-0000-0000FC0B0000}"/>
    <cellStyle name="Warning Text 2 2" xfId="2960" xr:uid="{00000000-0005-0000-0000-0000FD0B0000}"/>
    <cellStyle name="Warning Text 2 3" xfId="2961" xr:uid="{00000000-0005-0000-0000-0000FE0B0000}"/>
    <cellStyle name="Warning Text 3" xfId="2962" xr:uid="{00000000-0005-0000-0000-0000FF0B0000}"/>
    <cellStyle name="Warning Text 3 2" xfId="2963" xr:uid="{00000000-0005-0000-0000-0000000C0000}"/>
    <cellStyle name="Warning Text 4" xfId="2964" xr:uid="{00000000-0005-0000-0000-0000010C0000}"/>
    <cellStyle name="Warning Text 4 2" xfId="2965" xr:uid="{00000000-0005-0000-0000-0000020C0000}"/>
    <cellStyle name="Warning Text 5" xfId="2966" xr:uid="{00000000-0005-0000-0000-0000030C0000}"/>
    <cellStyle name="Warning Text 5 2" xfId="2967" xr:uid="{00000000-0005-0000-0000-0000040C0000}"/>
    <cellStyle name="Warning Text 6" xfId="2968" xr:uid="{00000000-0005-0000-0000-0000050C0000}"/>
    <cellStyle name="Warning Text 6 2" xfId="2969" xr:uid="{00000000-0005-0000-0000-0000060C0000}"/>
    <cellStyle name="Warning Text 7" xfId="2970" xr:uid="{00000000-0005-0000-0000-0000070C0000}"/>
    <cellStyle name="Warning Text 7 2" xfId="2971" xr:uid="{00000000-0005-0000-0000-0000080C0000}"/>
    <cellStyle name="Warning Text 8" xfId="2972" xr:uid="{00000000-0005-0000-0000-0000090C0000}"/>
    <cellStyle name="Warning Text 8 2" xfId="2973" xr:uid="{00000000-0005-0000-0000-00000A0C0000}"/>
    <cellStyle name="Warning Text 9" xfId="2974" xr:uid="{00000000-0005-0000-0000-00000B0C0000}"/>
    <cellStyle name="Warning Text 9 2" xfId="2975" xr:uid="{00000000-0005-0000-0000-00000C0C0000}"/>
    <cellStyle name="Zarez 2" xfId="23" xr:uid="{00000000-0005-0000-0000-00000E0C0000}"/>
    <cellStyle name="Zarez 2 2" xfId="81" xr:uid="{00000000-0005-0000-0000-00000F0C0000}"/>
    <cellStyle name="Zarez 2 2 2" xfId="2977" xr:uid="{00000000-0005-0000-0000-0000100C0000}"/>
    <cellStyle name="Zarez 2 3" xfId="71" xr:uid="{00000000-0005-0000-0000-0000110C0000}"/>
    <cellStyle name="Zarez 2 4" xfId="2976" xr:uid="{00000000-0005-0000-0000-0000120C0000}"/>
    <cellStyle name="Zarez 2 5" xfId="3042" xr:uid="{00000000-0005-0000-0000-0000130C0000}"/>
    <cellStyle name="Zarez 2 6" xfId="3106" xr:uid="{00000000-0005-0000-0000-00006E000000}"/>
    <cellStyle name="Zarez 3" xfId="32" xr:uid="{00000000-0005-0000-0000-0000140C0000}"/>
    <cellStyle name="Zarez 3 2" xfId="2978" xr:uid="{00000000-0005-0000-0000-0000150C0000}"/>
    <cellStyle name="Zarez 3 3" xfId="3043" xr:uid="{00000000-0005-0000-0000-0000160C0000}"/>
    <cellStyle name="Zarez 4" xfId="80" xr:uid="{00000000-0005-0000-0000-0000170C0000}"/>
    <cellStyle name="Zarez 4 2" xfId="2979" xr:uid="{00000000-0005-0000-0000-0000180C0000}"/>
    <cellStyle name="Zarez 4 3" xfId="3059" xr:uid="{00000000-0005-0000-0000-0000190C0000}"/>
    <cellStyle name="Zarez 5" xfId="121" xr:uid="{00000000-0005-0000-0000-00001A0C0000}"/>
    <cellStyle name="Zarez 5 2" xfId="3113" xr:uid="{00000000-0005-0000-0000-000072000000}"/>
    <cellStyle name="Zarez 6" xfId="3021" xr:uid="{00000000-0005-0000-0000-00001B0C0000}"/>
    <cellStyle name="Zarez 6 2" xfId="3115" xr:uid="{00000000-0005-0000-0000-000073000000}"/>
    <cellStyle name="Zarez 7" xfId="37" xr:uid="{00000000-0005-0000-0000-00001C0C0000}"/>
    <cellStyle name="Zarez 7 2" xfId="3053" xr:uid="{00000000-0005-0000-0000-00001D0C0000}"/>
    <cellStyle name="Zarez 7 2 2" xfId="3056" xr:uid="{00000000-0005-0000-0000-00001E0C0000}"/>
    <cellStyle name="Zarez 7 3" xfId="3054" xr:uid="{00000000-0005-0000-0000-00001F0C0000}"/>
    <cellStyle name="Zarez 7 4" xfId="3050" xr:uid="{00000000-0005-0000-0000-0000200C0000}"/>
    <cellStyle name="Zarez 8" xfId="3117" xr:uid="{7BC4D57B-3970-4A5D-8ADB-AC84FB2878F1}"/>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5"/>
  <sheetViews>
    <sheetView view="pageBreakPreview" zoomScale="60" zoomScaleNormal="100" workbookViewId="0">
      <selection activeCell="F15" sqref="F15"/>
    </sheetView>
  </sheetViews>
  <sheetFormatPr defaultRowHeight="15"/>
  <cols>
    <col min="2" max="2" width="9.5703125" customWidth="1"/>
    <col min="10" max="250" width="9.140625" style="37"/>
    <col min="251" max="251" width="12.140625" style="37" customWidth="1"/>
    <col min="252" max="252" width="8.7109375" style="37" customWidth="1"/>
    <col min="253" max="506" width="9.140625" style="37"/>
    <col min="507" max="507" width="12.140625" style="37" customWidth="1"/>
    <col min="508" max="508" width="8.7109375" style="37" customWidth="1"/>
    <col min="509" max="762" width="9.140625" style="37"/>
    <col min="763" max="763" width="12.140625" style="37" customWidth="1"/>
    <col min="764" max="764" width="8.7109375" style="37" customWidth="1"/>
    <col min="765" max="1018" width="9.140625" style="37"/>
    <col min="1019" max="1019" width="12.140625" style="37" customWidth="1"/>
    <col min="1020" max="1020" width="8.7109375" style="37" customWidth="1"/>
    <col min="1021" max="1274" width="9.140625" style="37"/>
    <col min="1275" max="1275" width="12.140625" style="37" customWidth="1"/>
    <col min="1276" max="1276" width="8.7109375" style="37" customWidth="1"/>
    <col min="1277" max="1530" width="9.140625" style="37"/>
    <col min="1531" max="1531" width="12.140625" style="37" customWidth="1"/>
    <col min="1532" max="1532" width="8.7109375" style="37" customWidth="1"/>
    <col min="1533" max="1786" width="9.140625" style="37"/>
    <col min="1787" max="1787" width="12.140625" style="37" customWidth="1"/>
    <col min="1788" max="1788" width="8.7109375" style="37" customWidth="1"/>
    <col min="1789" max="2042" width="9.140625" style="37"/>
    <col min="2043" max="2043" width="12.140625" style="37" customWidth="1"/>
    <col min="2044" max="2044" width="8.7109375" style="37" customWidth="1"/>
    <col min="2045" max="2298" width="9.140625" style="37"/>
    <col min="2299" max="2299" width="12.140625" style="37" customWidth="1"/>
    <col min="2300" max="2300" width="8.7109375" style="37" customWidth="1"/>
    <col min="2301" max="2554" width="9.140625" style="37"/>
    <col min="2555" max="2555" width="12.140625" style="37" customWidth="1"/>
    <col min="2556" max="2556" width="8.7109375" style="37" customWidth="1"/>
    <col min="2557" max="2810" width="9.140625" style="37"/>
    <col min="2811" max="2811" width="12.140625" style="37" customWidth="1"/>
    <col min="2812" max="2812" width="8.7109375" style="37" customWidth="1"/>
    <col min="2813" max="3066" width="9.140625" style="37"/>
    <col min="3067" max="3067" width="12.140625" style="37" customWidth="1"/>
    <col min="3068" max="3068" width="8.7109375" style="37" customWidth="1"/>
    <col min="3069" max="3322" width="9.140625" style="37"/>
    <col min="3323" max="3323" width="12.140625" style="37" customWidth="1"/>
    <col min="3324" max="3324" width="8.7109375" style="37" customWidth="1"/>
    <col min="3325" max="3578" width="9.140625" style="37"/>
    <col min="3579" max="3579" width="12.140625" style="37" customWidth="1"/>
    <col min="3580" max="3580" width="8.7109375" style="37" customWidth="1"/>
    <col min="3581" max="3834" width="9.140625" style="37"/>
    <col min="3835" max="3835" width="12.140625" style="37" customWidth="1"/>
    <col min="3836" max="3836" width="8.7109375" style="37" customWidth="1"/>
    <col min="3837" max="4090" width="9.140625" style="37"/>
    <col min="4091" max="4091" width="12.140625" style="37" customWidth="1"/>
    <col min="4092" max="4092" width="8.7109375" style="37" customWidth="1"/>
    <col min="4093" max="4346" width="9.140625" style="37"/>
    <col min="4347" max="4347" width="12.140625" style="37" customWidth="1"/>
    <col min="4348" max="4348" width="8.7109375" style="37" customWidth="1"/>
    <col min="4349" max="4602" width="9.140625" style="37"/>
    <col min="4603" max="4603" width="12.140625" style="37" customWidth="1"/>
    <col min="4604" max="4604" width="8.7109375" style="37" customWidth="1"/>
    <col min="4605" max="4858" width="9.140625" style="37"/>
    <col min="4859" max="4859" width="12.140625" style="37" customWidth="1"/>
    <col min="4860" max="4860" width="8.7109375" style="37" customWidth="1"/>
    <col min="4861" max="5114" width="9.140625" style="37"/>
    <col min="5115" max="5115" width="12.140625" style="37" customWidth="1"/>
    <col min="5116" max="5116" width="8.7109375" style="37" customWidth="1"/>
    <col min="5117" max="5370" width="9.140625" style="37"/>
    <col min="5371" max="5371" width="12.140625" style="37" customWidth="1"/>
    <col min="5372" max="5372" width="8.7109375" style="37" customWidth="1"/>
    <col min="5373" max="5626" width="9.140625" style="37"/>
    <col min="5627" max="5627" width="12.140625" style="37" customWidth="1"/>
    <col min="5628" max="5628" width="8.7109375" style="37" customWidth="1"/>
    <col min="5629" max="5882" width="9.140625" style="37"/>
    <col min="5883" max="5883" width="12.140625" style="37" customWidth="1"/>
    <col min="5884" max="5884" width="8.7109375" style="37" customWidth="1"/>
    <col min="5885" max="6138" width="9.140625" style="37"/>
    <col min="6139" max="6139" width="12.140625" style="37" customWidth="1"/>
    <col min="6140" max="6140" width="8.7109375" style="37" customWidth="1"/>
    <col min="6141" max="6394" width="9.140625" style="37"/>
    <col min="6395" max="6395" width="12.140625" style="37" customWidth="1"/>
    <col min="6396" max="6396" width="8.7109375" style="37" customWidth="1"/>
    <col min="6397" max="6650" width="9.140625" style="37"/>
    <col min="6651" max="6651" width="12.140625" style="37" customWidth="1"/>
    <col min="6652" max="6652" width="8.7109375" style="37" customWidth="1"/>
    <col min="6653" max="6906" width="9.140625" style="37"/>
    <col min="6907" max="6907" width="12.140625" style="37" customWidth="1"/>
    <col min="6908" max="6908" width="8.7109375" style="37" customWidth="1"/>
    <col min="6909" max="7162" width="9.140625" style="37"/>
    <col min="7163" max="7163" width="12.140625" style="37" customWidth="1"/>
    <col min="7164" max="7164" width="8.7109375" style="37" customWidth="1"/>
    <col min="7165" max="7418" width="9.140625" style="37"/>
    <col min="7419" max="7419" width="12.140625" style="37" customWidth="1"/>
    <col min="7420" max="7420" width="8.7109375" style="37" customWidth="1"/>
    <col min="7421" max="7674" width="9.140625" style="37"/>
    <col min="7675" max="7675" width="12.140625" style="37" customWidth="1"/>
    <col min="7676" max="7676" width="8.7109375" style="37" customWidth="1"/>
    <col min="7677" max="7930" width="9.140625" style="37"/>
    <col min="7931" max="7931" width="12.140625" style="37" customWidth="1"/>
    <col min="7932" max="7932" width="8.7109375" style="37" customWidth="1"/>
    <col min="7933" max="8186" width="9.140625" style="37"/>
    <col min="8187" max="8187" width="12.140625" style="37" customWidth="1"/>
    <col min="8188" max="8188" width="8.7109375" style="37" customWidth="1"/>
    <col min="8189" max="8442" width="9.140625" style="37"/>
    <col min="8443" max="8443" width="12.140625" style="37" customWidth="1"/>
    <col min="8444" max="8444" width="8.7109375" style="37" customWidth="1"/>
    <col min="8445" max="8698" width="9.140625" style="37"/>
    <col min="8699" max="8699" width="12.140625" style="37" customWidth="1"/>
    <col min="8700" max="8700" width="8.7109375" style="37" customWidth="1"/>
    <col min="8701" max="8954" width="9.140625" style="37"/>
    <col min="8955" max="8955" width="12.140625" style="37" customWidth="1"/>
    <col min="8956" max="8956" width="8.7109375" style="37" customWidth="1"/>
    <col min="8957" max="9210" width="9.140625" style="37"/>
    <col min="9211" max="9211" width="12.140625" style="37" customWidth="1"/>
    <col min="9212" max="9212" width="8.7109375" style="37" customWidth="1"/>
    <col min="9213" max="9466" width="9.140625" style="37"/>
    <col min="9467" max="9467" width="12.140625" style="37" customWidth="1"/>
    <col min="9468" max="9468" width="8.7109375" style="37" customWidth="1"/>
    <col min="9469" max="9722" width="9.140625" style="37"/>
    <col min="9723" max="9723" width="12.140625" style="37" customWidth="1"/>
    <col min="9724" max="9724" width="8.7109375" style="37" customWidth="1"/>
    <col min="9725" max="9978" width="9.140625" style="37"/>
    <col min="9979" max="9979" width="12.140625" style="37" customWidth="1"/>
    <col min="9980" max="9980" width="8.7109375" style="37" customWidth="1"/>
    <col min="9981" max="10234" width="9.140625" style="37"/>
    <col min="10235" max="10235" width="12.140625" style="37" customWidth="1"/>
    <col min="10236" max="10236" width="8.7109375" style="37" customWidth="1"/>
    <col min="10237" max="10490" width="9.140625" style="37"/>
    <col min="10491" max="10491" width="12.140625" style="37" customWidth="1"/>
    <col min="10492" max="10492" width="8.7109375" style="37" customWidth="1"/>
    <col min="10493" max="10746" width="9.140625" style="37"/>
    <col min="10747" max="10747" width="12.140625" style="37" customWidth="1"/>
    <col min="10748" max="10748" width="8.7109375" style="37" customWidth="1"/>
    <col min="10749" max="11002" width="9.140625" style="37"/>
    <col min="11003" max="11003" width="12.140625" style="37" customWidth="1"/>
    <col min="11004" max="11004" width="8.7109375" style="37" customWidth="1"/>
    <col min="11005" max="11258" width="9.140625" style="37"/>
    <col min="11259" max="11259" width="12.140625" style="37" customWidth="1"/>
    <col min="11260" max="11260" width="8.7109375" style="37" customWidth="1"/>
    <col min="11261" max="11514" width="9.140625" style="37"/>
    <col min="11515" max="11515" width="12.140625" style="37" customWidth="1"/>
    <col min="11516" max="11516" width="8.7109375" style="37" customWidth="1"/>
    <col min="11517" max="11770" width="9.140625" style="37"/>
    <col min="11771" max="11771" width="12.140625" style="37" customWidth="1"/>
    <col min="11772" max="11772" width="8.7109375" style="37" customWidth="1"/>
    <col min="11773" max="12026" width="9.140625" style="37"/>
    <col min="12027" max="12027" width="12.140625" style="37" customWidth="1"/>
    <col min="12028" max="12028" width="8.7109375" style="37" customWidth="1"/>
    <col min="12029" max="12282" width="9.140625" style="37"/>
    <col min="12283" max="12283" width="12.140625" style="37" customWidth="1"/>
    <col min="12284" max="12284" width="8.7109375" style="37" customWidth="1"/>
    <col min="12285" max="12538" width="9.140625" style="37"/>
    <col min="12539" max="12539" width="12.140625" style="37" customWidth="1"/>
    <col min="12540" max="12540" width="8.7109375" style="37" customWidth="1"/>
    <col min="12541" max="12794" width="9.140625" style="37"/>
    <col min="12795" max="12795" width="12.140625" style="37" customWidth="1"/>
    <col min="12796" max="12796" width="8.7109375" style="37" customWidth="1"/>
    <col min="12797" max="13050" width="9.140625" style="37"/>
    <col min="13051" max="13051" width="12.140625" style="37" customWidth="1"/>
    <col min="13052" max="13052" width="8.7109375" style="37" customWidth="1"/>
    <col min="13053" max="13306" width="9.140625" style="37"/>
    <col min="13307" max="13307" width="12.140625" style="37" customWidth="1"/>
    <col min="13308" max="13308" width="8.7109375" style="37" customWidth="1"/>
    <col min="13309" max="13562" width="9.140625" style="37"/>
    <col min="13563" max="13563" width="12.140625" style="37" customWidth="1"/>
    <col min="13564" max="13564" width="8.7109375" style="37" customWidth="1"/>
    <col min="13565" max="13818" width="9.140625" style="37"/>
    <col min="13819" max="13819" width="12.140625" style="37" customWidth="1"/>
    <col min="13820" max="13820" width="8.7109375" style="37" customWidth="1"/>
    <col min="13821" max="14074" width="9.140625" style="37"/>
    <col min="14075" max="14075" width="12.140625" style="37" customWidth="1"/>
    <col min="14076" max="14076" width="8.7109375" style="37" customWidth="1"/>
    <col min="14077" max="14330" width="9.140625" style="37"/>
    <col min="14331" max="14331" width="12.140625" style="37" customWidth="1"/>
    <col min="14332" max="14332" width="8.7109375" style="37" customWidth="1"/>
    <col min="14333" max="14586" width="9.140625" style="37"/>
    <col min="14587" max="14587" width="12.140625" style="37" customWidth="1"/>
    <col min="14588" max="14588" width="8.7109375" style="37" customWidth="1"/>
    <col min="14589" max="14842" width="9.140625" style="37"/>
    <col min="14843" max="14843" width="12.140625" style="37" customWidth="1"/>
    <col min="14844" max="14844" width="8.7109375" style="37" customWidth="1"/>
    <col min="14845" max="15098" width="9.140625" style="37"/>
    <col min="15099" max="15099" width="12.140625" style="37" customWidth="1"/>
    <col min="15100" max="15100" width="8.7109375" style="37" customWidth="1"/>
    <col min="15101" max="15354" width="9.140625" style="37"/>
    <col min="15355" max="15355" width="12.140625" style="37" customWidth="1"/>
    <col min="15356" max="15356" width="8.7109375" style="37" customWidth="1"/>
    <col min="15357" max="15610" width="9.140625" style="37"/>
    <col min="15611" max="15611" width="12.140625" style="37" customWidth="1"/>
    <col min="15612" max="15612" width="8.7109375" style="37" customWidth="1"/>
    <col min="15613" max="15866" width="9.140625" style="37"/>
    <col min="15867" max="15867" width="12.140625" style="37" customWidth="1"/>
    <col min="15868" max="15868" width="8.7109375" style="37" customWidth="1"/>
    <col min="15869" max="16122" width="9.140625" style="37"/>
    <col min="16123" max="16123" width="12.140625" style="37" customWidth="1"/>
    <col min="16124" max="16124" width="8.7109375" style="37" customWidth="1"/>
    <col min="16125" max="16384" width="9.140625" style="37"/>
  </cols>
  <sheetData>
    <row r="1" spans="1:8" ht="32.25">
      <c r="A1" s="157"/>
      <c r="B1" s="158"/>
      <c r="C1" s="158"/>
      <c r="D1" s="73"/>
      <c r="E1" s="73"/>
      <c r="F1" s="73"/>
      <c r="G1" s="74"/>
      <c r="H1" s="74"/>
    </row>
    <row r="2" spans="1:8" ht="15.75">
      <c r="A2" s="159"/>
      <c r="B2" s="160"/>
      <c r="C2" s="160"/>
      <c r="D2" s="73"/>
      <c r="E2" s="73"/>
      <c r="F2" s="73"/>
      <c r="G2" s="74"/>
      <c r="H2" s="74"/>
    </row>
    <row r="3" spans="1:8" ht="15.75">
      <c r="A3" s="159"/>
      <c r="B3" s="160"/>
      <c r="C3" s="160"/>
      <c r="D3" s="74"/>
      <c r="E3" s="74"/>
      <c r="F3" s="74"/>
      <c r="G3" s="74"/>
      <c r="H3" s="74"/>
    </row>
    <row r="4" spans="1:8" ht="15.75">
      <c r="A4" s="159"/>
      <c r="B4" s="160"/>
      <c r="C4" s="160"/>
      <c r="D4" s="74"/>
      <c r="E4" s="74"/>
      <c r="F4" s="74"/>
      <c r="G4" s="74"/>
      <c r="H4" s="74"/>
    </row>
    <row r="5" spans="1:8" ht="15.75">
      <c r="A5" s="161"/>
      <c r="B5" s="160"/>
      <c r="C5" s="160"/>
      <c r="D5" s="74"/>
      <c r="E5" s="74"/>
      <c r="F5" s="74"/>
      <c r="G5" s="74"/>
      <c r="H5" s="74"/>
    </row>
    <row r="6" spans="1:8" ht="15.75">
      <c r="A6" s="86"/>
      <c r="B6" s="74"/>
      <c r="C6" s="74"/>
      <c r="D6" s="74"/>
      <c r="E6" s="74"/>
      <c r="F6" s="74"/>
      <c r="G6" s="74"/>
      <c r="H6" s="74"/>
    </row>
    <row r="7" spans="1:8" ht="15.75">
      <c r="D7" s="74"/>
      <c r="E7" s="74"/>
      <c r="F7" s="74"/>
      <c r="G7" s="74"/>
      <c r="H7" s="74"/>
    </row>
    <row r="8" spans="1:8" ht="15.75">
      <c r="A8" s="77"/>
      <c r="B8" s="74"/>
      <c r="C8" s="74"/>
      <c r="D8" s="74"/>
      <c r="E8" s="74"/>
      <c r="F8" s="74"/>
      <c r="G8" s="74"/>
      <c r="H8" s="74"/>
    </row>
    <row r="9" spans="1:8" ht="15.75">
      <c r="A9" s="78" t="s">
        <v>91</v>
      </c>
      <c r="B9" s="74"/>
      <c r="C9" s="248" t="s">
        <v>261</v>
      </c>
      <c r="E9" s="79"/>
      <c r="F9" s="74"/>
      <c r="G9" s="74"/>
      <c r="H9" s="74"/>
    </row>
    <row r="10" spans="1:8" ht="15.75">
      <c r="A10" s="74"/>
      <c r="B10" s="80"/>
      <c r="C10" s="248" t="s">
        <v>262</v>
      </c>
      <c r="D10" s="247"/>
      <c r="E10" s="79"/>
      <c r="F10" s="74"/>
      <c r="G10" s="74"/>
      <c r="H10" s="74"/>
    </row>
    <row r="11" spans="1:8" ht="15.75">
      <c r="A11" s="74"/>
      <c r="B11" s="80"/>
      <c r="C11" s="81"/>
      <c r="D11" s="74"/>
      <c r="E11" s="79"/>
      <c r="F11" s="74"/>
      <c r="G11" s="74"/>
      <c r="H11" s="74"/>
    </row>
    <row r="12" spans="1:8" ht="15.75">
      <c r="A12" s="82" t="s">
        <v>92</v>
      </c>
      <c r="B12" s="74"/>
      <c r="C12" s="249" t="s">
        <v>263</v>
      </c>
      <c r="D12" s="74"/>
      <c r="E12" s="79"/>
      <c r="F12" s="74"/>
      <c r="G12" s="74"/>
      <c r="H12" s="74"/>
    </row>
    <row r="13" spans="1:8" ht="15.75">
      <c r="A13" s="82"/>
      <c r="B13" s="74"/>
      <c r="C13" s="248" t="s">
        <v>264</v>
      </c>
      <c r="D13" s="74"/>
      <c r="E13" s="79"/>
      <c r="F13" s="74"/>
      <c r="G13" s="74"/>
      <c r="H13" s="74"/>
    </row>
    <row r="14" spans="1:8" ht="15.75">
      <c r="A14" s="76"/>
      <c r="B14" s="80"/>
      <c r="C14" s="74"/>
      <c r="D14" s="74"/>
      <c r="E14" s="74"/>
      <c r="F14" s="74"/>
      <c r="G14" s="74"/>
      <c r="H14" s="74"/>
    </row>
    <row r="15" spans="1:8" ht="15.75">
      <c r="A15" s="82" t="s">
        <v>93</v>
      </c>
      <c r="B15" s="74"/>
      <c r="C15" s="248" t="s">
        <v>265</v>
      </c>
      <c r="D15" s="74"/>
      <c r="E15" s="79"/>
      <c r="F15" s="74"/>
      <c r="G15" s="74"/>
      <c r="H15" s="74"/>
    </row>
    <row r="16" spans="1:8" ht="15.75">
      <c r="A16" s="82"/>
      <c r="B16" s="82"/>
      <c r="C16" s="82"/>
      <c r="D16" s="74"/>
      <c r="E16" s="82"/>
      <c r="F16" s="82"/>
      <c r="G16" s="82"/>
      <c r="H16" s="82"/>
    </row>
    <row r="17" spans="1:8" ht="15.75">
      <c r="A17" s="77" t="s">
        <v>94</v>
      </c>
      <c r="B17" s="74"/>
      <c r="C17" s="250" t="s">
        <v>266</v>
      </c>
      <c r="D17" s="74"/>
      <c r="E17" s="79"/>
      <c r="F17" s="74"/>
      <c r="G17" s="74"/>
      <c r="H17" s="74"/>
    </row>
    <row r="18" spans="1:8" ht="15.75">
      <c r="A18" s="74"/>
      <c r="B18" s="74"/>
      <c r="C18" s="251" t="s">
        <v>267</v>
      </c>
      <c r="D18" s="74"/>
      <c r="E18" s="79"/>
      <c r="F18" s="74"/>
      <c r="G18" s="74"/>
      <c r="H18" s="74"/>
    </row>
    <row r="19" spans="1:8" ht="15.75">
      <c r="A19" s="81" t="s">
        <v>95</v>
      </c>
      <c r="B19" s="74"/>
      <c r="C19" s="74"/>
      <c r="D19" s="74"/>
      <c r="E19" s="74"/>
      <c r="F19" s="74"/>
      <c r="G19" s="74"/>
      <c r="H19" s="74"/>
    </row>
    <row r="20" spans="1:8" ht="15.75">
      <c r="A20" s="75"/>
      <c r="B20" s="74"/>
      <c r="C20" s="74"/>
      <c r="D20" s="74"/>
      <c r="E20" s="74"/>
      <c r="F20" s="74"/>
      <c r="G20" s="74"/>
      <c r="H20" s="74"/>
    </row>
    <row r="21" spans="1:8" ht="15.75">
      <c r="A21" s="83"/>
      <c r="B21" s="74"/>
      <c r="C21" s="74"/>
      <c r="D21" s="74"/>
      <c r="E21" s="74"/>
      <c r="F21" s="74"/>
      <c r="G21" s="74"/>
      <c r="H21" s="74"/>
    </row>
    <row r="22" spans="1:8" ht="15.75">
      <c r="A22" s="77" t="s">
        <v>96</v>
      </c>
      <c r="B22" s="74"/>
      <c r="C22" s="74" t="s">
        <v>97</v>
      </c>
      <c r="D22" s="74"/>
      <c r="E22" s="79"/>
      <c r="F22" s="74"/>
      <c r="G22" s="74"/>
      <c r="H22" s="74"/>
    </row>
    <row r="23" spans="1:8" ht="15.75">
      <c r="A23" s="75"/>
      <c r="B23" s="74"/>
      <c r="C23" s="74"/>
      <c r="D23" s="74"/>
      <c r="E23" s="74"/>
      <c r="F23" s="74"/>
      <c r="G23" s="74"/>
      <c r="H23" s="74"/>
    </row>
    <row r="24" spans="1:8" ht="15.75">
      <c r="A24" s="74"/>
      <c r="B24" s="74"/>
      <c r="C24" s="74"/>
      <c r="D24" s="74"/>
      <c r="E24" s="74"/>
      <c r="F24" s="74"/>
      <c r="G24" s="74"/>
      <c r="H24" s="74"/>
    </row>
    <row r="25" spans="1:8" ht="15.75">
      <c r="A25" s="84"/>
      <c r="B25" s="74"/>
      <c r="C25" s="85"/>
      <c r="D25" s="74"/>
      <c r="E25" s="79"/>
      <c r="F25" s="74"/>
      <c r="G25" s="74"/>
      <c r="H25" s="74"/>
    </row>
    <row r="26" spans="1:8" ht="15.75">
      <c r="A26" s="75"/>
      <c r="B26" s="74"/>
      <c r="C26" s="74"/>
      <c r="D26" s="74"/>
      <c r="E26" s="74"/>
      <c r="F26" s="74"/>
      <c r="G26" s="74"/>
      <c r="H26" s="74"/>
    </row>
    <row r="27" spans="1:8" ht="15.75">
      <c r="A27" s="75"/>
      <c r="B27" s="74"/>
      <c r="C27" s="74"/>
      <c r="D27" s="74"/>
      <c r="E27" s="74"/>
      <c r="F27" s="74"/>
      <c r="G27" s="74"/>
      <c r="H27" s="74"/>
    </row>
    <row r="28" spans="1:8" ht="15.75">
      <c r="A28" s="75"/>
      <c r="B28" s="74"/>
      <c r="C28" s="74"/>
      <c r="D28" s="74"/>
      <c r="E28" s="74"/>
      <c r="F28" s="74"/>
      <c r="G28" s="74"/>
      <c r="H28" s="74"/>
    </row>
    <row r="29" spans="1:8" ht="15.75">
      <c r="A29" s="75"/>
      <c r="B29" s="74"/>
      <c r="C29" s="74"/>
      <c r="D29" s="74"/>
      <c r="E29" s="74"/>
      <c r="F29" s="74"/>
      <c r="G29" s="74"/>
      <c r="H29" s="74"/>
    </row>
    <row r="30" spans="1:8" ht="15.75">
      <c r="A30" s="77"/>
      <c r="B30" s="74"/>
      <c r="C30" s="75"/>
      <c r="D30" s="74"/>
      <c r="E30" s="79"/>
      <c r="F30" s="74"/>
      <c r="G30" s="74"/>
      <c r="H30" s="74"/>
    </row>
    <row r="31" spans="1:8" ht="15.75">
      <c r="A31" s="77"/>
      <c r="B31" s="74"/>
      <c r="C31" s="74"/>
      <c r="D31" s="74"/>
      <c r="E31" s="74"/>
      <c r="F31" s="74"/>
      <c r="G31" s="74"/>
      <c r="H31" s="74"/>
    </row>
    <row r="32" spans="1:8" ht="15.75">
      <c r="A32" s="77"/>
      <c r="B32" s="74"/>
      <c r="C32" s="74"/>
      <c r="D32" s="74"/>
      <c r="E32" s="74"/>
      <c r="F32" s="74"/>
      <c r="G32" s="74"/>
      <c r="H32" s="74"/>
    </row>
    <row r="33" spans="1:8" ht="15.75">
      <c r="A33" s="77"/>
      <c r="B33" s="74"/>
      <c r="C33" s="74"/>
      <c r="D33" s="74"/>
      <c r="E33" s="74"/>
      <c r="F33" s="74"/>
      <c r="G33" s="74"/>
      <c r="H33" s="74"/>
    </row>
    <row r="34" spans="1:8" ht="15.75">
      <c r="A34" s="77"/>
      <c r="B34" s="74"/>
      <c r="C34" s="74"/>
      <c r="D34" s="74"/>
      <c r="E34" s="74"/>
      <c r="F34" s="74"/>
      <c r="G34" s="74"/>
      <c r="H34" s="74"/>
    </row>
    <row r="35" spans="1:8" ht="15.75">
      <c r="A35" s="77"/>
      <c r="B35" s="77"/>
      <c r="C35" s="77"/>
      <c r="D35" s="77"/>
      <c r="E35" s="79"/>
      <c r="F35" s="74"/>
      <c r="G35" s="74"/>
      <c r="H35" s="74"/>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5"/>
  <sheetViews>
    <sheetView view="pageBreakPreview" zoomScale="70" zoomScaleNormal="100" zoomScaleSheetLayoutView="70" workbookViewId="0">
      <selection activeCell="A32" sqref="A32"/>
    </sheetView>
  </sheetViews>
  <sheetFormatPr defaultRowHeight="15"/>
  <cols>
    <col min="1" max="1" width="9.140625" style="37"/>
    <col min="2" max="2" width="71.140625" style="42" customWidth="1"/>
  </cols>
  <sheetData>
    <row r="1" spans="2:2" ht="15.75">
      <c r="B1" s="38" t="s">
        <v>31</v>
      </c>
    </row>
    <row r="2" spans="2:2" ht="60">
      <c r="B2" s="138" t="s">
        <v>98</v>
      </c>
    </row>
    <row r="3" spans="2:2" ht="60">
      <c r="B3" s="138" t="s">
        <v>53</v>
      </c>
    </row>
    <row r="4" spans="2:2" ht="30">
      <c r="B4" s="138" t="s">
        <v>47</v>
      </c>
    </row>
    <row r="5" spans="2:2" ht="30">
      <c r="B5" s="138" t="s">
        <v>32</v>
      </c>
    </row>
    <row r="6" spans="2:2" ht="30">
      <c r="B6" s="138" t="s">
        <v>33</v>
      </c>
    </row>
    <row r="7" spans="2:2" ht="45">
      <c r="B7" s="138" t="s">
        <v>34</v>
      </c>
    </row>
    <row r="8" spans="2:2" ht="45">
      <c r="B8" s="138" t="s">
        <v>35</v>
      </c>
    </row>
    <row r="9" spans="2:2" ht="30">
      <c r="B9" s="138" t="s">
        <v>36</v>
      </c>
    </row>
    <row r="10" spans="2:2" ht="75">
      <c r="B10" s="138" t="s">
        <v>104</v>
      </c>
    </row>
    <row r="11" spans="2:2" ht="45">
      <c r="B11" s="64" t="s">
        <v>54</v>
      </c>
    </row>
    <row r="12" spans="2:2" ht="10.15" customHeight="1">
      <c r="B12" s="64"/>
    </row>
    <row r="13" spans="2:2" ht="60">
      <c r="B13" s="64" t="s">
        <v>85</v>
      </c>
    </row>
    <row r="14" spans="2:2" ht="9.6" customHeight="1">
      <c r="B14" s="64"/>
    </row>
    <row r="15" spans="2:2" ht="136.5" customHeight="1">
      <c r="B15" s="58" t="s">
        <v>102</v>
      </c>
    </row>
    <row r="16" spans="2:2" ht="10.15" customHeight="1">
      <c r="B16" s="58"/>
    </row>
    <row r="17" spans="2:2" ht="30" customHeight="1">
      <c r="B17" s="64" t="s">
        <v>37</v>
      </c>
    </row>
    <row r="18" spans="2:2" ht="60">
      <c r="B18" s="22" t="s">
        <v>55</v>
      </c>
    </row>
    <row r="19" spans="2:2">
      <c r="B19" s="138" t="s">
        <v>38</v>
      </c>
    </row>
    <row r="20" spans="2:2" ht="30">
      <c r="B20" s="138" t="s">
        <v>103</v>
      </c>
    </row>
    <row r="21" spans="2:2" ht="60.6" customHeight="1">
      <c r="B21" s="138" t="s">
        <v>105</v>
      </c>
    </row>
    <row r="22" spans="2:2" ht="42.75" customHeight="1">
      <c r="B22" s="136" t="s">
        <v>39</v>
      </c>
    </row>
    <row r="23" spans="2:2">
      <c r="B23" s="136"/>
    </row>
    <row r="24" spans="2:2" ht="60">
      <c r="B24" s="139" t="s">
        <v>106</v>
      </c>
    </row>
    <row r="25" spans="2:2">
      <c r="B25" s="136"/>
    </row>
    <row r="26" spans="2:2" ht="60">
      <c r="B26" s="140" t="s">
        <v>40</v>
      </c>
    </row>
    <row r="27" spans="2:2" ht="45">
      <c r="B27" s="140" t="s">
        <v>41</v>
      </c>
    </row>
    <row r="28" spans="2:2" ht="45">
      <c r="B28" s="140" t="s">
        <v>57</v>
      </c>
    </row>
    <row r="29" spans="2:2" ht="45">
      <c r="B29" s="140" t="s">
        <v>56</v>
      </c>
    </row>
    <row r="30" spans="2:2">
      <c r="B30" s="141"/>
    </row>
    <row r="31" spans="2:2">
      <c r="B31" s="142" t="s">
        <v>48</v>
      </c>
    </row>
    <row r="32" spans="2:2">
      <c r="B32" s="136"/>
    </row>
    <row r="33" spans="2:2" ht="15.75">
      <c r="B33" s="137" t="s">
        <v>42</v>
      </c>
    </row>
    <row r="34" spans="2:2" ht="30">
      <c r="B34" s="138" t="s">
        <v>43</v>
      </c>
    </row>
    <row r="35" spans="2:2">
      <c r="B35" s="138" t="s">
        <v>44</v>
      </c>
    </row>
    <row r="36" spans="2:2" ht="45">
      <c r="B36" s="138" t="s">
        <v>58</v>
      </c>
    </row>
    <row r="37" spans="2:2">
      <c r="B37" s="138" t="s">
        <v>45</v>
      </c>
    </row>
    <row r="38" spans="2:2" ht="32.25" customHeight="1">
      <c r="B38" s="138" t="s">
        <v>46</v>
      </c>
    </row>
    <row r="39" spans="2:2">
      <c r="B39" s="39"/>
    </row>
    <row r="40" spans="2:2">
      <c r="B40" s="40"/>
    </row>
    <row r="41" spans="2:2">
      <c r="B41" s="40"/>
    </row>
    <row r="42" spans="2:2">
      <c r="B42" s="40"/>
    </row>
    <row r="43" spans="2:2">
      <c r="B43" s="41"/>
    </row>
    <row r="44" spans="2:2">
      <c r="B44" s="40"/>
    </row>
    <row r="45" spans="2:2">
      <c r="B45" s="40"/>
    </row>
  </sheetData>
  <pageMargins left="0.7" right="0.7" top="0.75" bottom="0.75" header="0.3" footer="0.3"/>
  <pageSetup paperSize="9" orientation="portrait" r:id="rId1"/>
  <rowBreaks count="2" manualBreakCount="2">
    <brk id="16" max="16383" man="1"/>
    <brk id="31"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45"/>
  <sheetViews>
    <sheetView tabSelected="1" view="pageBreakPreview" zoomScale="85" zoomScaleNormal="100" zoomScaleSheetLayoutView="85" workbookViewId="0">
      <pane ySplit="1" topLeftCell="A2" activePane="bottomLeft" state="frozen"/>
      <selection activeCell="K23" sqref="K23"/>
      <selection pane="bottomLeft" activeCell="F7" sqref="F7"/>
    </sheetView>
  </sheetViews>
  <sheetFormatPr defaultRowHeight="15"/>
  <cols>
    <col min="1" max="1" width="5.7109375" style="17" bestFit="1" customWidth="1"/>
    <col min="2" max="2" width="40.140625" customWidth="1"/>
    <col min="3" max="3" width="5.85546875" style="10" customWidth="1"/>
    <col min="4" max="4" width="10.28515625" style="30" customWidth="1"/>
    <col min="5" max="5" width="9.85546875" style="4" customWidth="1"/>
    <col min="6" max="6" width="14.140625" style="4" customWidth="1"/>
  </cols>
  <sheetData>
    <row r="1" spans="1:8" s="1" customFormat="1">
      <c r="A1" s="55" t="s">
        <v>30</v>
      </c>
      <c r="B1" s="55" t="s">
        <v>7</v>
      </c>
      <c r="C1" s="56" t="s">
        <v>8</v>
      </c>
      <c r="D1" s="57" t="s">
        <v>66</v>
      </c>
      <c r="E1" s="57" t="s">
        <v>67</v>
      </c>
      <c r="F1" s="57" t="s">
        <v>76</v>
      </c>
    </row>
    <row r="3" spans="1:8" ht="16.5" customHeight="1">
      <c r="A3" s="59" t="s">
        <v>2</v>
      </c>
      <c r="B3" s="47" t="s">
        <v>64</v>
      </c>
      <c r="C3" s="44"/>
      <c r="D3" s="45"/>
      <c r="E3" s="46"/>
      <c r="F3" s="46"/>
    </row>
    <row r="4" spans="1:8" ht="16.5" customHeight="1">
      <c r="B4" s="48"/>
      <c r="C4" s="19"/>
      <c r="D4" s="27"/>
      <c r="E4" s="28"/>
      <c r="F4" s="28"/>
    </row>
    <row r="5" spans="1:8" s="6" customFormat="1" ht="15.75">
      <c r="A5" s="220" t="s">
        <v>127</v>
      </c>
      <c r="B5" s="221" t="s">
        <v>160</v>
      </c>
      <c r="C5" s="222"/>
      <c r="D5" s="30"/>
      <c r="E5" s="223"/>
      <c r="F5" s="29"/>
      <c r="H5"/>
    </row>
    <row r="6" spans="1:8" s="6" customFormat="1" ht="75">
      <c r="A6" s="220"/>
      <c r="B6" s="138" t="s">
        <v>161</v>
      </c>
      <c r="C6" s="222"/>
      <c r="D6" s="30"/>
      <c r="E6" s="223"/>
      <c r="F6" s="29"/>
      <c r="H6"/>
    </row>
    <row r="7" spans="1:8" s="6" customFormat="1" ht="77.25" customHeight="1">
      <c r="A7" s="220"/>
      <c r="B7" s="215" t="s">
        <v>162</v>
      </c>
      <c r="C7" s="222"/>
      <c r="D7" s="30"/>
      <c r="E7" s="223"/>
      <c r="F7" s="29"/>
      <c r="H7"/>
    </row>
    <row r="8" spans="1:8" s="6" customFormat="1" ht="31.5" customHeight="1">
      <c r="A8" s="220"/>
      <c r="B8" s="138" t="s">
        <v>163</v>
      </c>
      <c r="C8" s="222"/>
      <c r="D8" s="30"/>
      <c r="E8" s="223"/>
      <c r="F8" s="29"/>
      <c r="H8"/>
    </row>
    <row r="9" spans="1:8" s="6" customFormat="1" ht="79.5" customHeight="1">
      <c r="A9" s="220"/>
      <c r="B9" s="215" t="s">
        <v>164</v>
      </c>
      <c r="C9" s="222"/>
      <c r="D9" s="30"/>
      <c r="E9" s="223"/>
      <c r="F9" s="29"/>
      <c r="H9"/>
    </row>
    <row r="10" spans="1:8" s="6" customFormat="1" ht="15.75">
      <c r="A10" s="220"/>
      <c r="B10" s="138" t="s">
        <v>165</v>
      </c>
      <c r="C10" s="222"/>
      <c r="D10" s="30"/>
      <c r="E10" s="223"/>
      <c r="F10" s="29"/>
      <c r="H10"/>
    </row>
    <row r="11" spans="1:8" s="6" customFormat="1" ht="17.25">
      <c r="A11" s="220"/>
      <c r="B11" s="141" t="s">
        <v>166</v>
      </c>
      <c r="C11" s="222"/>
      <c r="D11" s="30"/>
      <c r="E11" s="224"/>
      <c r="F11" s="29"/>
      <c r="H11"/>
    </row>
    <row r="12" spans="1:8" s="6" customFormat="1" ht="15.75">
      <c r="A12" s="220"/>
      <c r="B12" s="22"/>
      <c r="C12" s="65" t="s">
        <v>18</v>
      </c>
      <c r="D12" s="88">
        <v>244</v>
      </c>
      <c r="E12" s="66"/>
      <c r="F12" s="66">
        <f>D12*E12</f>
        <v>0</v>
      </c>
      <c r="H12"/>
    </row>
    <row r="13" spans="1:8" s="6" customFormat="1" ht="31.5">
      <c r="A13" s="49" t="s">
        <v>128</v>
      </c>
      <c r="B13" s="162" t="s">
        <v>111</v>
      </c>
      <c r="E13" s="167"/>
    </row>
    <row r="14" spans="1:8" s="6" customFormat="1" ht="15.75">
      <c r="A14" s="49"/>
      <c r="B14" s="162"/>
      <c r="C14" s="164" t="s">
        <v>82</v>
      </c>
      <c r="D14" s="166">
        <v>1</v>
      </c>
      <c r="E14" s="170"/>
      <c r="F14" s="66">
        <f>D14*E14</f>
        <v>0</v>
      </c>
    </row>
    <row r="15" spans="1:8" s="6" customFormat="1" ht="15.75">
      <c r="A15" s="49"/>
      <c r="B15" s="162"/>
      <c r="C15" s="168"/>
      <c r="D15" s="169"/>
      <c r="E15" s="50"/>
      <c r="F15" s="29"/>
    </row>
    <row r="16" spans="1:8" s="6" customFormat="1" ht="15.75">
      <c r="A16" s="51" t="s">
        <v>2</v>
      </c>
      <c r="B16" s="52" t="s">
        <v>65</v>
      </c>
      <c r="C16" s="163"/>
      <c r="D16" s="165"/>
      <c r="E16" s="53"/>
      <c r="F16" s="54">
        <f>SUM(F12:F14)</f>
        <v>0</v>
      </c>
    </row>
    <row r="17" spans="1:6" s="6" customFormat="1" ht="15.75">
      <c r="A17" s="17"/>
      <c r="B17" s="20"/>
      <c r="C17" s="10"/>
      <c r="D17" s="30"/>
      <c r="E17" s="4"/>
      <c r="F17" s="4"/>
    </row>
    <row r="18" spans="1:6" s="6" customFormat="1" ht="15.75">
      <c r="A18" s="129" t="s">
        <v>1</v>
      </c>
      <c r="B18" s="130" t="s">
        <v>90</v>
      </c>
      <c r="C18" s="131"/>
      <c r="D18" s="132"/>
      <c r="E18" s="133"/>
      <c r="F18" s="133"/>
    </row>
    <row r="19" spans="1:6" s="6" customFormat="1" ht="15.75">
      <c r="A19" s="15"/>
      <c r="B19" s="264" t="s">
        <v>83</v>
      </c>
      <c r="C19" s="264"/>
      <c r="D19" s="264"/>
      <c r="E19" s="264"/>
      <c r="F19" s="264"/>
    </row>
    <row r="20" spans="1:6" ht="15.75">
      <c r="A20" s="15"/>
      <c r="B20" s="258" t="s">
        <v>21</v>
      </c>
      <c r="C20" s="258"/>
      <c r="D20" s="258"/>
      <c r="E20" s="258"/>
      <c r="F20" s="258"/>
    </row>
    <row r="21" spans="1:6" ht="15.75">
      <c r="A21" s="15"/>
      <c r="B21" s="258" t="s">
        <v>108</v>
      </c>
      <c r="C21" s="258"/>
      <c r="D21" s="258"/>
      <c r="E21" s="258"/>
      <c r="F21" s="258"/>
    </row>
    <row r="22" spans="1:6" ht="15.75">
      <c r="A22" s="15"/>
      <c r="B22" s="265" t="s">
        <v>107</v>
      </c>
      <c r="C22" s="265"/>
      <c r="D22" s="265"/>
      <c r="E22" s="265"/>
      <c r="F22" s="265"/>
    </row>
    <row r="23" spans="1:6" ht="15.75">
      <c r="A23" s="15"/>
      <c r="B23" s="266" t="s">
        <v>109</v>
      </c>
      <c r="C23" s="266"/>
      <c r="D23" s="266"/>
      <c r="E23" s="266"/>
      <c r="F23" s="266"/>
    </row>
    <row r="24" spans="1:6" ht="15.75">
      <c r="A24" s="15"/>
      <c r="B24" s="19"/>
      <c r="C24" s="19"/>
      <c r="D24" s="27"/>
      <c r="E24" s="28"/>
      <c r="F24" s="28"/>
    </row>
    <row r="25" spans="1:6">
      <c r="A25" s="17" t="s">
        <v>192</v>
      </c>
      <c r="B25" s="18" t="s">
        <v>22</v>
      </c>
    </row>
    <row r="26" spans="1:6">
      <c r="A26" s="89" t="s">
        <v>13</v>
      </c>
      <c r="B26" t="s">
        <v>23</v>
      </c>
      <c r="C26" s="90" t="s">
        <v>19</v>
      </c>
      <c r="D26" s="88">
        <v>20</v>
      </c>
      <c r="E26" s="91"/>
      <c r="F26" s="91">
        <f>D26*E26</f>
        <v>0</v>
      </c>
    </row>
    <row r="27" spans="1:6">
      <c r="A27" s="89" t="s">
        <v>14</v>
      </c>
      <c r="B27" t="s">
        <v>62</v>
      </c>
      <c r="C27" s="90" t="s">
        <v>19</v>
      </c>
      <c r="D27" s="88">
        <v>35</v>
      </c>
      <c r="E27" s="91"/>
      <c r="F27" s="91">
        <f>D27*E27</f>
        <v>0</v>
      </c>
    </row>
    <row r="28" spans="1:6">
      <c r="A28" s="89"/>
      <c r="B28" s="18"/>
      <c r="D28" s="4"/>
      <c r="F28" s="92"/>
    </row>
    <row r="29" spans="1:6" ht="180">
      <c r="A29" s="93" t="s">
        <v>193</v>
      </c>
      <c r="B29" s="64" t="s">
        <v>74</v>
      </c>
      <c r="C29" s="94"/>
      <c r="D29" s="29"/>
      <c r="E29" s="29"/>
      <c r="F29" s="29"/>
    </row>
    <row r="30" spans="1:6">
      <c r="A30" s="95"/>
      <c r="B30" s="95" t="s">
        <v>167</v>
      </c>
      <c r="C30" s="97" t="s">
        <v>26</v>
      </c>
      <c r="D30" s="88">
        <v>5</v>
      </c>
      <c r="E30" s="98"/>
      <c r="F30" s="66">
        <f t="shared" ref="F30:F33" si="0">D30*E30</f>
        <v>0</v>
      </c>
    </row>
    <row r="31" spans="1:6">
      <c r="A31"/>
      <c r="B31" s="95" t="s">
        <v>168</v>
      </c>
      <c r="C31" s="97" t="s">
        <v>26</v>
      </c>
      <c r="D31" s="88">
        <v>1</v>
      </c>
      <c r="E31" s="98"/>
      <c r="F31" s="66">
        <f t="shared" si="0"/>
        <v>0</v>
      </c>
    </row>
    <row r="32" spans="1:6">
      <c r="A32"/>
      <c r="B32" s="95" t="s">
        <v>169</v>
      </c>
      <c r="C32" s="97" t="s">
        <v>26</v>
      </c>
      <c r="D32" s="88">
        <v>1</v>
      </c>
      <c r="E32" s="98"/>
      <c r="F32" s="66">
        <f t="shared" si="0"/>
        <v>0</v>
      </c>
    </row>
    <row r="33" spans="1:6" ht="30">
      <c r="A33"/>
      <c r="B33" s="96" t="s">
        <v>170</v>
      </c>
      <c r="C33" s="97" t="s">
        <v>26</v>
      </c>
      <c r="D33" s="88">
        <v>2</v>
      </c>
      <c r="E33" s="98"/>
      <c r="F33" s="66">
        <f t="shared" si="0"/>
        <v>0</v>
      </c>
    </row>
    <row r="34" spans="1:6">
      <c r="B34" s="216"/>
      <c r="D34" s="4"/>
    </row>
    <row r="35" spans="1:6" ht="75">
      <c r="A35" s="17" t="s">
        <v>194</v>
      </c>
      <c r="B35" s="119" t="s">
        <v>171</v>
      </c>
      <c r="D35" s="4"/>
    </row>
    <row r="36" spans="1:6">
      <c r="B36" s="216"/>
      <c r="C36" s="90" t="s">
        <v>9</v>
      </c>
      <c r="D36" s="88">
        <v>5</v>
      </c>
      <c r="E36" s="91"/>
      <c r="F36" s="91">
        <f>D36*E36</f>
        <v>0</v>
      </c>
    </row>
    <row r="37" spans="1:6">
      <c r="B37" s="216"/>
      <c r="D37" s="4"/>
    </row>
    <row r="38" spans="1:6" ht="45">
      <c r="A38" s="17" t="s">
        <v>195</v>
      </c>
      <c r="B38" s="217" t="s">
        <v>183</v>
      </c>
      <c r="D38" s="4"/>
    </row>
    <row r="39" spans="1:6">
      <c r="A39" s="111" t="s">
        <v>25</v>
      </c>
      <c r="B39" s="216" t="s">
        <v>24</v>
      </c>
      <c r="C39" s="90" t="s">
        <v>11</v>
      </c>
      <c r="D39" s="88">
        <v>4</v>
      </c>
      <c r="E39" s="91"/>
      <c r="F39" s="91">
        <f>D39*E39</f>
        <v>0</v>
      </c>
    </row>
    <row r="40" spans="1:6">
      <c r="D40" s="4"/>
    </row>
    <row r="41" spans="1:6" ht="45">
      <c r="A41" s="17" t="s">
        <v>196</v>
      </c>
      <c r="B41" s="217" t="s">
        <v>184</v>
      </c>
      <c r="D41" s="4"/>
    </row>
    <row r="42" spans="1:6">
      <c r="B42" s="20" t="s">
        <v>172</v>
      </c>
      <c r="C42" s="90" t="s">
        <v>9</v>
      </c>
      <c r="D42" s="88">
        <v>160</v>
      </c>
      <c r="E42" s="91"/>
      <c r="F42" s="91">
        <f>D42*E42</f>
        <v>0</v>
      </c>
    </row>
    <row r="43" spans="1:6">
      <c r="B43" s="20"/>
    </row>
    <row r="44" spans="1:6" ht="30">
      <c r="A44" s="17" t="s">
        <v>197</v>
      </c>
      <c r="B44" s="216" t="s">
        <v>173</v>
      </c>
    </row>
    <row r="45" spans="1:6">
      <c r="B45" s="20"/>
      <c r="C45" s="90" t="s">
        <v>19</v>
      </c>
      <c r="D45" s="88">
        <v>20</v>
      </c>
      <c r="E45" s="91"/>
      <c r="F45" s="91">
        <f>D45*E45</f>
        <v>0</v>
      </c>
    </row>
    <row r="46" spans="1:6">
      <c r="B46" s="20"/>
    </row>
    <row r="47" spans="1:6">
      <c r="A47" s="59" t="s">
        <v>1</v>
      </c>
      <c r="B47" s="134" t="s">
        <v>68</v>
      </c>
      <c r="C47" s="126"/>
      <c r="D47" s="135"/>
      <c r="E47" s="128"/>
      <c r="F47" s="128">
        <f>SUM(F26:F46)</f>
        <v>0</v>
      </c>
    </row>
    <row r="49" spans="1:8" ht="16.5" customHeight="1">
      <c r="A49" s="126" t="s">
        <v>0</v>
      </c>
      <c r="B49" s="143" t="s">
        <v>10</v>
      </c>
      <c r="C49" s="131"/>
      <c r="D49" s="144"/>
      <c r="E49" s="144"/>
      <c r="F49" s="133"/>
    </row>
    <row r="50" spans="1:8" ht="16.5" customHeight="1">
      <c r="A50" s="2"/>
      <c r="B50" s="99"/>
      <c r="C50" s="13"/>
      <c r="D50" s="100"/>
      <c r="E50" s="100"/>
      <c r="F50" s="26"/>
    </row>
    <row r="51" spans="1:8" ht="78.75" customHeight="1">
      <c r="A51" s="13"/>
      <c r="B51" s="267" t="s">
        <v>84</v>
      </c>
      <c r="C51" s="267"/>
      <c r="D51" s="267"/>
      <c r="E51" s="267"/>
      <c r="F51" s="267"/>
    </row>
    <row r="52" spans="1:8" ht="46.9" customHeight="1">
      <c r="A52" s="13"/>
      <c r="B52" s="267" t="s">
        <v>49</v>
      </c>
      <c r="C52" s="267"/>
      <c r="D52" s="267"/>
      <c r="E52" s="267"/>
      <c r="F52" s="267"/>
    </row>
    <row r="53" spans="1:8" ht="212.25" customHeight="1">
      <c r="A53" s="13"/>
      <c r="B53" s="262" t="s">
        <v>50</v>
      </c>
      <c r="C53" s="262"/>
      <c r="D53" s="262"/>
      <c r="E53" s="262"/>
      <c r="F53" s="262"/>
    </row>
    <row r="54" spans="1:8" ht="182.25" customHeight="1">
      <c r="A54" s="13"/>
      <c r="B54" s="262" t="s">
        <v>51</v>
      </c>
      <c r="C54" s="262"/>
      <c r="D54" s="262"/>
      <c r="E54" s="262"/>
      <c r="F54" s="262"/>
    </row>
    <row r="55" spans="1:8" ht="50.25" customHeight="1">
      <c r="A55" s="13"/>
      <c r="B55" s="264" t="s">
        <v>59</v>
      </c>
      <c r="C55" s="264"/>
      <c r="D55" s="264"/>
      <c r="E55" s="264"/>
      <c r="F55" s="264"/>
    </row>
    <row r="56" spans="1:8" ht="60.75" customHeight="1">
      <c r="A56" s="13"/>
      <c r="B56" s="266" t="s">
        <v>52</v>
      </c>
      <c r="C56" s="266"/>
      <c r="D56" s="266"/>
      <c r="E56" s="266"/>
      <c r="F56" s="266"/>
    </row>
    <row r="57" spans="1:8" ht="15.75">
      <c r="A57" s="13"/>
      <c r="B57" s="99"/>
      <c r="C57" s="13"/>
      <c r="D57" s="100"/>
      <c r="E57" s="100"/>
      <c r="F57" s="26"/>
      <c r="H57" s="1"/>
    </row>
    <row r="58" spans="1:8" ht="76.5" customHeight="1">
      <c r="A58" s="17" t="s">
        <v>198</v>
      </c>
      <c r="B58" s="217" t="s">
        <v>187</v>
      </c>
      <c r="D58"/>
      <c r="E58" s="29"/>
      <c r="F58"/>
      <c r="G58" s="43"/>
    </row>
    <row r="59" spans="1:8" ht="59.25" customHeight="1">
      <c r="A59" s="13"/>
      <c r="B59" s="217" t="s">
        <v>188</v>
      </c>
      <c r="C59" s="90" t="s">
        <v>77</v>
      </c>
      <c r="D59" s="88">
        <v>90</v>
      </c>
      <c r="E59" s="66"/>
      <c r="F59" s="91">
        <f>D59*E59</f>
        <v>0</v>
      </c>
      <c r="G59" s="43"/>
    </row>
    <row r="60" spans="1:8" ht="17.25">
      <c r="A60" s="13"/>
      <c r="B60" s="217" t="s">
        <v>189</v>
      </c>
      <c r="C60" s="90" t="s">
        <v>77</v>
      </c>
      <c r="D60" s="88">
        <v>90</v>
      </c>
      <c r="E60" s="66"/>
      <c r="F60" s="91">
        <f>D60*E60</f>
        <v>0</v>
      </c>
      <c r="G60" s="43"/>
    </row>
    <row r="61" spans="1:8" ht="15.75">
      <c r="A61" s="13"/>
      <c r="B61" s="16"/>
      <c r="C61" s="13"/>
      <c r="D61" s="26"/>
      <c r="E61" s="26"/>
      <c r="F61" s="26"/>
      <c r="G61" s="43"/>
    </row>
    <row r="62" spans="1:8" ht="15.75">
      <c r="A62" s="145" t="s">
        <v>0</v>
      </c>
      <c r="B62" s="146" t="s">
        <v>69</v>
      </c>
      <c r="C62" s="145"/>
      <c r="D62" s="147"/>
      <c r="E62" s="147"/>
      <c r="F62" s="147">
        <f>SUM(F58:F61)</f>
        <v>0</v>
      </c>
    </row>
    <row r="63" spans="1:8">
      <c r="A63"/>
      <c r="D63"/>
      <c r="E63" s="29"/>
      <c r="F63"/>
    </row>
    <row r="64" spans="1:8" s="17" customFormat="1">
      <c r="A64" s="59" t="s">
        <v>3</v>
      </c>
      <c r="B64" s="120" t="s">
        <v>99</v>
      </c>
      <c r="C64" s="121"/>
      <c r="D64" s="122"/>
      <c r="E64" s="122"/>
      <c r="F64" s="123"/>
    </row>
    <row r="65" spans="1:6" s="17" customFormat="1" ht="20.25" customHeight="1">
      <c r="A65" s="21"/>
      <c r="B65" s="1"/>
      <c r="C65" s="10"/>
      <c r="D65" s="110"/>
      <c r="E65" s="110"/>
      <c r="F65" s="4"/>
    </row>
    <row r="66" spans="1:6" ht="105.75" customHeight="1">
      <c r="B66" s="263" t="s">
        <v>175</v>
      </c>
      <c r="C66" s="263"/>
      <c r="D66" s="263"/>
      <c r="E66" s="263"/>
      <c r="F66" s="263"/>
    </row>
    <row r="67" spans="1:6" ht="106.5" customHeight="1">
      <c r="B67" s="255" t="s">
        <v>100</v>
      </c>
      <c r="C67" s="255"/>
      <c r="D67" s="255"/>
      <c r="E67" s="255"/>
      <c r="F67" s="255"/>
    </row>
    <row r="68" spans="1:6">
      <c r="B68" s="218"/>
      <c r="C68" s="218"/>
      <c r="D68" s="218"/>
      <c r="E68" s="218"/>
      <c r="F68" s="218"/>
    </row>
    <row r="69" spans="1:6" ht="105">
      <c r="A69" s="17" t="s">
        <v>199</v>
      </c>
      <c r="B69" s="217" t="s">
        <v>185</v>
      </c>
      <c r="C69" s="218"/>
      <c r="D69" s="218"/>
      <c r="E69" s="218"/>
      <c r="F69" s="218"/>
    </row>
    <row r="70" spans="1:6" ht="17.25">
      <c r="B70" s="217"/>
      <c r="C70" s="88" t="s">
        <v>186</v>
      </c>
      <c r="D70" s="88">
        <v>10</v>
      </c>
      <c r="E70" s="88"/>
      <c r="F70" s="91">
        <f>SUM(D70*E70)</f>
        <v>0</v>
      </c>
    </row>
    <row r="71" spans="1:6">
      <c r="B71" s="20"/>
      <c r="D71" s="124"/>
    </row>
    <row r="72" spans="1:6" ht="120">
      <c r="A72" s="87" t="s">
        <v>200</v>
      </c>
      <c r="B72" s="217" t="s">
        <v>176</v>
      </c>
      <c r="D72" s="23"/>
      <c r="F72" s="23"/>
    </row>
    <row r="73" spans="1:6" ht="17.25">
      <c r="A73" s="87"/>
      <c r="B73" s="217"/>
      <c r="C73" s="88" t="s">
        <v>174</v>
      </c>
      <c r="D73" s="88">
        <v>50</v>
      </c>
      <c r="E73" s="88"/>
      <c r="F73" s="91">
        <f>D73*E73</f>
        <v>0</v>
      </c>
    </row>
    <row r="74" spans="1:6">
      <c r="A74" s="87"/>
      <c r="B74" s="217"/>
      <c r="C74" s="30"/>
      <c r="E74" s="30"/>
    </row>
    <row r="75" spans="1:6" ht="105">
      <c r="A75" s="17" t="s">
        <v>201</v>
      </c>
      <c r="B75" s="217" t="s">
        <v>190</v>
      </c>
      <c r="D75" s="110"/>
      <c r="E75" s="110"/>
    </row>
    <row r="76" spans="1:6" ht="17.25">
      <c r="B76" s="217"/>
      <c r="C76" s="88" t="s">
        <v>174</v>
      </c>
      <c r="D76" s="88">
        <v>90</v>
      </c>
      <c r="E76" s="88"/>
      <c r="F76" s="91">
        <f>D76*E76</f>
        <v>0</v>
      </c>
    </row>
    <row r="77" spans="1:6">
      <c r="B77" s="217"/>
      <c r="D77" s="110"/>
      <c r="E77" s="110"/>
    </row>
    <row r="78" spans="1:6" s="17" customFormat="1">
      <c r="A78" s="125" t="s">
        <v>3</v>
      </c>
      <c r="B78" s="120" t="s">
        <v>101</v>
      </c>
      <c r="C78" s="126"/>
      <c r="D78" s="127"/>
      <c r="E78" s="127"/>
      <c r="F78" s="128">
        <f>SUM(F70:F76)</f>
        <v>0</v>
      </c>
    </row>
    <row r="79" spans="1:6" s="17" customFormat="1"/>
    <row r="80" spans="1:6" s="17" customFormat="1">
      <c r="A80" s="59" t="s">
        <v>4</v>
      </c>
      <c r="B80" s="148" t="s">
        <v>225</v>
      </c>
      <c r="C80" s="149"/>
      <c r="D80" s="123"/>
      <c r="E80" s="150"/>
      <c r="F80" s="123"/>
    </row>
    <row r="81" spans="1:6" s="17" customFormat="1"/>
    <row r="82" spans="1:6" s="17" customFormat="1" ht="183.75" customHeight="1">
      <c r="A82" s="17" t="s">
        <v>202</v>
      </c>
      <c r="B82" s="217" t="s">
        <v>226</v>
      </c>
      <c r="C82"/>
      <c r="D82"/>
      <c r="E82"/>
      <c r="F82"/>
    </row>
    <row r="83" spans="1:6" s="17" customFormat="1" ht="17.25">
      <c r="B83" s="217"/>
      <c r="C83" s="88" t="s">
        <v>174</v>
      </c>
      <c r="D83" s="88">
        <v>90</v>
      </c>
      <c r="E83" s="88"/>
      <c r="F83" s="91">
        <f>D83*E83</f>
        <v>0</v>
      </c>
    </row>
    <row r="84" spans="1:6" s="17" customFormat="1" ht="28.5" customHeight="1">
      <c r="A84" s="17" t="s">
        <v>203</v>
      </c>
      <c r="B84" s="217" t="s">
        <v>227</v>
      </c>
      <c r="C84"/>
      <c r="D84"/>
      <c r="E84"/>
      <c r="F84"/>
    </row>
    <row r="85" spans="1:6" s="17" customFormat="1" ht="17.25">
      <c r="B85" s="217"/>
      <c r="C85" s="88" t="s">
        <v>174</v>
      </c>
      <c r="D85" s="88">
        <v>25</v>
      </c>
      <c r="E85" s="88"/>
      <c r="F85" s="91">
        <f>D85*E85</f>
        <v>0</v>
      </c>
    </row>
    <row r="86" spans="1:6" s="17" customFormat="1" ht="183.75" customHeight="1">
      <c r="A86" s="17" t="s">
        <v>204</v>
      </c>
      <c r="B86" s="217" t="s">
        <v>228</v>
      </c>
      <c r="C86"/>
      <c r="D86"/>
      <c r="E86"/>
      <c r="F86"/>
    </row>
    <row r="87" spans="1:6" s="17" customFormat="1" ht="17.25">
      <c r="B87" s="217"/>
      <c r="C87" s="88" t="s">
        <v>174</v>
      </c>
      <c r="D87" s="88">
        <v>170</v>
      </c>
      <c r="E87" s="88"/>
      <c r="F87" s="91">
        <f>D87*E87</f>
        <v>0</v>
      </c>
    </row>
    <row r="88" spans="1:6" s="17" customFormat="1" ht="30">
      <c r="A88" s="17" t="s">
        <v>229</v>
      </c>
      <c r="B88" s="217" t="s">
        <v>230</v>
      </c>
      <c r="C88"/>
      <c r="D88"/>
      <c r="E88"/>
      <c r="F88"/>
    </row>
    <row r="89" spans="1:6" s="17" customFormat="1">
      <c r="B89" s="217" t="s">
        <v>231</v>
      </c>
      <c r="C89"/>
      <c r="D89"/>
      <c r="E89"/>
      <c r="F89"/>
    </row>
    <row r="90" spans="1:6" s="17" customFormat="1" ht="30">
      <c r="B90" s="217" t="s">
        <v>232</v>
      </c>
      <c r="C90"/>
      <c r="D90"/>
      <c r="E90"/>
      <c r="F90"/>
    </row>
    <row r="91" spans="1:6" s="17" customFormat="1">
      <c r="B91" s="217" t="s">
        <v>233</v>
      </c>
      <c r="C91"/>
      <c r="D91"/>
      <c r="E91"/>
      <c r="F91"/>
    </row>
    <row r="92" spans="1:6" s="17" customFormat="1">
      <c r="B92" s="217"/>
      <c r="C92" s="88" t="s">
        <v>75</v>
      </c>
      <c r="D92" s="88">
        <v>35</v>
      </c>
      <c r="E92" s="88"/>
      <c r="F92" s="91">
        <f>D92*E92</f>
        <v>0</v>
      </c>
    </row>
    <row r="93" spans="1:6" s="17" customFormat="1">
      <c r="B93" s="217"/>
      <c r="C93"/>
      <c r="D93"/>
      <c r="E93"/>
      <c r="F93"/>
    </row>
    <row r="94" spans="1:6" s="17" customFormat="1">
      <c r="A94" s="243" t="s">
        <v>4</v>
      </c>
      <c r="B94" s="120" t="s">
        <v>234</v>
      </c>
      <c r="C94" s="126"/>
      <c r="D94" s="127"/>
      <c r="E94" s="127"/>
      <c r="F94" s="128">
        <f>SUM(F83:F92)</f>
        <v>0</v>
      </c>
    </row>
    <row r="96" spans="1:6">
      <c r="A96" s="59" t="s">
        <v>5</v>
      </c>
      <c r="B96" s="148" t="s">
        <v>70</v>
      </c>
      <c r="C96" s="149"/>
      <c r="D96" s="123"/>
      <c r="E96" s="150"/>
      <c r="F96" s="123"/>
    </row>
    <row r="97" spans="1:6">
      <c r="B97" s="108"/>
      <c r="C97"/>
      <c r="D97" s="4"/>
      <c r="E97" s="24"/>
    </row>
    <row r="98" spans="1:6" ht="105" customHeight="1">
      <c r="A98" s="256" t="s">
        <v>177</v>
      </c>
      <c r="B98" s="256"/>
      <c r="C98" s="256"/>
      <c r="D98" s="256"/>
      <c r="E98" s="256"/>
      <c r="F98" s="256"/>
    </row>
    <row r="99" spans="1:6" ht="16.5" customHeight="1">
      <c r="A99" s="256" t="s">
        <v>178</v>
      </c>
      <c r="B99" s="256"/>
      <c r="C99" s="256"/>
      <c r="D99" s="256"/>
      <c r="E99" s="256"/>
      <c r="F99" s="256"/>
    </row>
    <row r="100" spans="1:6" ht="39.75" customHeight="1">
      <c r="A100" s="256" t="s">
        <v>179</v>
      </c>
      <c r="B100" s="256"/>
      <c r="C100" s="256"/>
      <c r="D100" s="256"/>
      <c r="E100" s="256"/>
      <c r="F100" s="256"/>
    </row>
    <row r="101" spans="1:6">
      <c r="A101" s="226"/>
      <c r="B101" s="227"/>
      <c r="C101" s="227"/>
      <c r="D101" s="227"/>
      <c r="E101" s="228"/>
      <c r="F101" s="227"/>
    </row>
    <row r="102" spans="1:6" ht="255">
      <c r="A102" s="229" t="s">
        <v>205</v>
      </c>
      <c r="B102" s="233" t="s">
        <v>182</v>
      </c>
      <c r="C102" s="230"/>
      <c r="D102" s="231"/>
      <c r="E102" s="232"/>
      <c r="F102" s="225"/>
    </row>
    <row r="103" spans="1:6" ht="183.75" customHeight="1">
      <c r="A103" s="229"/>
      <c r="B103" s="234" t="s">
        <v>180</v>
      </c>
      <c r="C103" s="230"/>
      <c r="D103" s="231"/>
      <c r="E103" s="232"/>
      <c r="F103" s="225"/>
    </row>
    <row r="104" spans="1:6" ht="30">
      <c r="A104" s="229" t="s">
        <v>13</v>
      </c>
      <c r="B104" s="235" t="s">
        <v>181</v>
      </c>
      <c r="C104" s="106" t="s">
        <v>11</v>
      </c>
      <c r="D104" s="91">
        <v>2</v>
      </c>
      <c r="E104" s="107"/>
      <c r="F104" s="91">
        <f t="shared" ref="F104" si="1">D104*E104</f>
        <v>0</v>
      </c>
    </row>
    <row r="105" spans="1:6">
      <c r="B105" s="114"/>
      <c r="C105"/>
      <c r="D105" s="4"/>
      <c r="E105" s="24"/>
    </row>
    <row r="106" spans="1:6" ht="30">
      <c r="A106" s="101" t="s">
        <v>235</v>
      </c>
      <c r="B106" s="115" t="s">
        <v>80</v>
      </c>
      <c r="C106" s="105"/>
      <c r="D106" s="116"/>
      <c r="E106" s="103"/>
      <c r="F106" s="104"/>
    </row>
    <row r="107" spans="1:6">
      <c r="A107" s="113"/>
      <c r="B107" s="117" t="s">
        <v>79</v>
      </c>
      <c r="C107" s="106" t="s">
        <v>75</v>
      </c>
      <c r="D107" s="91">
        <v>11</v>
      </c>
      <c r="E107" s="107"/>
      <c r="F107" s="91">
        <f>D107*E107</f>
        <v>0</v>
      </c>
    </row>
    <row r="108" spans="1:6">
      <c r="A108" s="113"/>
      <c r="B108" s="117"/>
      <c r="C108" s="118"/>
      <c r="D108" s="236"/>
      <c r="E108" s="103"/>
      <c r="F108" s="104"/>
    </row>
    <row r="109" spans="1:6" ht="30">
      <c r="A109" s="101" t="s">
        <v>255</v>
      </c>
      <c r="B109" s="115" t="s">
        <v>81</v>
      </c>
      <c r="C109" s="105"/>
      <c r="D109" s="104"/>
      <c r="E109" s="103"/>
      <c r="F109" s="104"/>
    </row>
    <row r="110" spans="1:6">
      <c r="A110" s="113"/>
      <c r="B110" s="117" t="s">
        <v>79</v>
      </c>
      <c r="C110" s="106" t="s">
        <v>75</v>
      </c>
      <c r="D110" s="91">
        <v>11</v>
      </c>
      <c r="E110" s="107"/>
      <c r="F110" s="91">
        <f>D110*E110</f>
        <v>0</v>
      </c>
    </row>
    <row r="111" spans="1:6">
      <c r="A111" s="113"/>
      <c r="B111" s="117"/>
      <c r="C111" s="105"/>
      <c r="D111" s="104"/>
      <c r="E111" s="103"/>
    </row>
    <row r="112" spans="1:6">
      <c r="A112" s="59" t="s">
        <v>5</v>
      </c>
      <c r="B112" s="257" t="s">
        <v>73</v>
      </c>
      <c r="C112" s="257"/>
      <c r="D112" s="257"/>
      <c r="E112" s="257"/>
      <c r="F112" s="128">
        <f>SUM(F104:F111)</f>
        <v>0</v>
      </c>
    </row>
    <row r="114" spans="1:6">
      <c r="A114" s="59" t="s">
        <v>206</v>
      </c>
      <c r="B114" s="151" t="s">
        <v>71</v>
      </c>
      <c r="C114" s="121"/>
      <c r="D114" s="122"/>
      <c r="E114" s="122"/>
      <c r="F114" s="152"/>
    </row>
    <row r="115" spans="1:6">
      <c r="B115" s="109"/>
      <c r="D115" s="110"/>
      <c r="E115" s="110"/>
      <c r="F115" s="29"/>
    </row>
    <row r="116" spans="1:6" ht="139.5" customHeight="1">
      <c r="B116" s="258" t="s">
        <v>110</v>
      </c>
      <c r="C116" s="258"/>
      <c r="D116" s="258"/>
      <c r="E116" s="258"/>
      <c r="F116" s="258"/>
    </row>
    <row r="117" spans="1:6" ht="105.75" customHeight="1">
      <c r="B117" s="259" t="s">
        <v>88</v>
      </c>
      <c r="C117" s="260"/>
      <c r="D117" s="260"/>
      <c r="E117" s="260"/>
      <c r="F117" s="260"/>
    </row>
    <row r="118" spans="1:6" ht="61.5" customHeight="1">
      <c r="B118" s="255" t="s">
        <v>60</v>
      </c>
      <c r="C118" s="255"/>
      <c r="D118" s="255"/>
      <c r="E118" s="255"/>
      <c r="F118" s="255"/>
    </row>
    <row r="119" spans="1:6" ht="48" customHeight="1">
      <c r="B119" s="258" t="s">
        <v>61</v>
      </c>
      <c r="C119" s="258"/>
      <c r="D119" s="258"/>
      <c r="E119" s="258"/>
      <c r="F119" s="258"/>
    </row>
    <row r="120" spans="1:6">
      <c r="B120" s="109"/>
      <c r="D120" s="110"/>
      <c r="E120" s="110"/>
      <c r="F120" s="29"/>
    </row>
    <row r="121" spans="1:6" ht="120">
      <c r="A121" s="17" t="s">
        <v>207</v>
      </c>
      <c r="B121" s="217" t="s">
        <v>87</v>
      </c>
      <c r="D121" s="29"/>
      <c r="E121" s="29"/>
      <c r="F121" s="29"/>
    </row>
    <row r="122" spans="1:6">
      <c r="B122" s="23" t="s">
        <v>63</v>
      </c>
      <c r="C122" s="90" t="s">
        <v>75</v>
      </c>
      <c r="D122" s="88">
        <v>20</v>
      </c>
      <c r="E122" s="66"/>
      <c r="F122" s="66">
        <f>D122*E122</f>
        <v>0</v>
      </c>
    </row>
    <row r="123" spans="1:6">
      <c r="B123" s="23" t="s">
        <v>78</v>
      </c>
      <c r="C123" s="90" t="s">
        <v>9</v>
      </c>
      <c r="D123" s="88">
        <v>230</v>
      </c>
      <c r="E123" s="66"/>
      <c r="F123" s="66">
        <f>D123*E123</f>
        <v>0</v>
      </c>
    </row>
    <row r="124" spans="1:6">
      <c r="B124" s="23" t="s">
        <v>86</v>
      </c>
      <c r="C124" s="90" t="s">
        <v>9</v>
      </c>
      <c r="D124" s="88">
        <v>85</v>
      </c>
      <c r="E124" s="66"/>
      <c r="F124" s="66">
        <f>D124*E124</f>
        <v>0</v>
      </c>
    </row>
    <row r="125" spans="1:6">
      <c r="B125" s="23"/>
      <c r="D125" s="29"/>
      <c r="E125" s="29"/>
      <c r="F125" s="29"/>
    </row>
    <row r="126" spans="1:6">
      <c r="A126" s="153" t="s">
        <v>206</v>
      </c>
      <c r="B126" s="154" t="s">
        <v>72</v>
      </c>
      <c r="C126" s="121"/>
      <c r="D126" s="152"/>
      <c r="E126" s="152"/>
      <c r="F126" s="155">
        <f>SUM(F122:F125)</f>
        <v>0</v>
      </c>
    </row>
    <row r="128" spans="1:6">
      <c r="A128" s="59" t="s">
        <v>209</v>
      </c>
      <c r="B128" s="156" t="s">
        <v>157</v>
      </c>
      <c r="C128" s="171"/>
      <c r="D128" s="128"/>
      <c r="E128" s="128"/>
      <c r="F128" s="128"/>
    </row>
    <row r="129" spans="1:6">
      <c r="A129" s="21"/>
      <c r="B129" s="172"/>
      <c r="C129" s="173"/>
      <c r="D129" s="5"/>
      <c r="E129" s="5"/>
      <c r="F129" s="5"/>
    </row>
    <row r="130" spans="1:6" ht="51.75" customHeight="1">
      <c r="B130" s="261" t="s">
        <v>129</v>
      </c>
      <c r="C130" s="261"/>
      <c r="D130" s="261"/>
      <c r="E130" s="261"/>
      <c r="F130" s="261"/>
    </row>
    <row r="131" spans="1:6" ht="122.25" customHeight="1">
      <c r="B131" s="262" t="s">
        <v>130</v>
      </c>
      <c r="C131" s="262"/>
      <c r="D131" s="262"/>
      <c r="E131" s="262"/>
      <c r="F131" s="262"/>
    </row>
    <row r="132" spans="1:6" ht="30" customHeight="1">
      <c r="B132" s="254" t="s">
        <v>131</v>
      </c>
      <c r="C132" s="254"/>
      <c r="D132" s="254"/>
      <c r="E132" s="254"/>
      <c r="F132" s="254"/>
    </row>
    <row r="133" spans="1:6">
      <c r="B133" s="219"/>
      <c r="C133" s="219"/>
      <c r="D133" s="219"/>
      <c r="E133" s="219"/>
      <c r="F133" s="219"/>
    </row>
    <row r="134" spans="1:6">
      <c r="A134" s="245" t="s">
        <v>219</v>
      </c>
      <c r="B134" s="244" t="s">
        <v>132</v>
      </c>
      <c r="C134" s="244"/>
      <c r="D134" s="244"/>
      <c r="E134" s="244"/>
      <c r="F134" s="244"/>
    </row>
    <row r="135" spans="1:6">
      <c r="A135" s="174"/>
      <c r="B135" s="175"/>
      <c r="C135" s="176"/>
      <c r="D135" s="177"/>
      <c r="E135" s="219"/>
      <c r="F135" s="219"/>
    </row>
    <row r="136" spans="1:6">
      <c r="A136" s="174" t="s">
        <v>236</v>
      </c>
      <c r="B136" s="175" t="s">
        <v>158</v>
      </c>
      <c r="C136" s="112"/>
      <c r="D136" s="177"/>
      <c r="E136" s="219"/>
      <c r="F136" s="219"/>
    </row>
    <row r="137" spans="1:6">
      <c r="A137" s="174"/>
      <c r="B137" s="175"/>
      <c r="C137" s="178" t="s">
        <v>11</v>
      </c>
      <c r="D137" s="179">
        <v>11</v>
      </c>
      <c r="E137" s="180"/>
      <c r="F137" s="181">
        <f>SUM(D137*E137)</f>
        <v>0</v>
      </c>
    </row>
    <row r="138" spans="1:6">
      <c r="A138" s="174"/>
      <c r="B138" s="175"/>
      <c r="C138" s="176"/>
      <c r="D138" s="237"/>
      <c r="E138" s="238"/>
      <c r="F138" s="239"/>
    </row>
    <row r="139" spans="1:6" ht="21" customHeight="1">
      <c r="A139" s="174" t="s">
        <v>237</v>
      </c>
      <c r="B139" s="175" t="s">
        <v>191</v>
      </c>
      <c r="C139" s="112"/>
      <c r="D139" s="177"/>
      <c r="E139" s="219"/>
      <c r="F139" s="219"/>
    </row>
    <row r="140" spans="1:6">
      <c r="A140" s="174"/>
      <c r="B140" s="175"/>
      <c r="C140" s="191" t="s">
        <v>75</v>
      </c>
      <c r="D140" s="179">
        <v>60</v>
      </c>
      <c r="E140" s="180"/>
      <c r="F140" s="181">
        <f>SUM(D140*E140)</f>
        <v>0</v>
      </c>
    </row>
    <row r="141" spans="1:6">
      <c r="A141" s="174"/>
      <c r="B141" s="175"/>
      <c r="C141" s="176"/>
      <c r="D141" s="177"/>
      <c r="E141" s="219"/>
      <c r="F141" s="182"/>
    </row>
    <row r="142" spans="1:6">
      <c r="A142" s="245" t="s">
        <v>219</v>
      </c>
      <c r="B142" s="244" t="s">
        <v>133</v>
      </c>
      <c r="C142" s="245"/>
      <c r="D142" s="244"/>
      <c r="E142" s="245"/>
      <c r="F142" s="246">
        <f>SUM(F137:F140)</f>
        <v>0</v>
      </c>
    </row>
    <row r="143" spans="1:6">
      <c r="B143" s="18"/>
      <c r="C143" s="112"/>
      <c r="D143" s="29"/>
      <c r="E143" s="29"/>
      <c r="F143" s="29"/>
    </row>
    <row r="144" spans="1:6">
      <c r="A144" s="245" t="s">
        <v>220</v>
      </c>
      <c r="B144" s="244" t="s">
        <v>134</v>
      </c>
      <c r="C144" s="245"/>
      <c r="D144" s="244"/>
      <c r="E144" s="245"/>
      <c r="F144" s="246"/>
    </row>
    <row r="145" spans="1:6" ht="30">
      <c r="A145" s="183"/>
      <c r="B145" s="184" t="s">
        <v>135</v>
      </c>
      <c r="C145" s="185"/>
      <c r="D145" s="186"/>
      <c r="E145" s="187"/>
      <c r="F145" s="188"/>
    </row>
    <row r="146" spans="1:6" ht="135">
      <c r="A146" s="183" t="s">
        <v>238</v>
      </c>
      <c r="B146" s="189" t="s">
        <v>136</v>
      </c>
      <c r="C146" s="185"/>
      <c r="D146" s="186"/>
      <c r="E146" s="187"/>
      <c r="F146" s="188"/>
    </row>
    <row r="147" spans="1:6" ht="60">
      <c r="A147" s="183"/>
      <c r="B147" s="189" t="s">
        <v>137</v>
      </c>
      <c r="C147" s="190"/>
      <c r="D147" s="186"/>
      <c r="E147" s="187"/>
      <c r="F147" s="188"/>
    </row>
    <row r="148" spans="1:6">
      <c r="A148" s="183"/>
      <c r="B148" s="189" t="s">
        <v>138</v>
      </c>
      <c r="C148" s="191" t="s">
        <v>75</v>
      </c>
      <c r="D148" s="192">
        <v>30</v>
      </c>
      <c r="E148" s="192"/>
      <c r="F148" s="193">
        <f>SUM(D148*E148)</f>
        <v>0</v>
      </c>
    </row>
    <row r="149" spans="1:6">
      <c r="A149" s="183"/>
      <c r="B149" s="189" t="s">
        <v>139</v>
      </c>
      <c r="C149" s="191" t="s">
        <v>75</v>
      </c>
      <c r="D149" s="192">
        <v>30</v>
      </c>
      <c r="E149" s="192"/>
      <c r="F149" s="193">
        <f>SUM(D149*E149)</f>
        <v>0</v>
      </c>
    </row>
    <row r="150" spans="1:6">
      <c r="A150" s="183"/>
      <c r="B150" s="189"/>
      <c r="C150" s="185"/>
      <c r="D150" s="186"/>
      <c r="E150" s="186"/>
      <c r="F150" s="188"/>
    </row>
    <row r="151" spans="1:6" ht="60">
      <c r="A151" s="183" t="s">
        <v>239</v>
      </c>
      <c r="B151" s="189" t="s">
        <v>140</v>
      </c>
      <c r="C151" s="185"/>
      <c r="D151" s="186"/>
      <c r="E151" s="186"/>
      <c r="F151" s="188"/>
    </row>
    <row r="152" spans="1:6">
      <c r="A152" s="183"/>
      <c r="B152" s="189" t="s">
        <v>138</v>
      </c>
      <c r="C152" s="191" t="s">
        <v>19</v>
      </c>
      <c r="D152" s="192">
        <v>30</v>
      </c>
      <c r="E152" s="192"/>
      <c r="F152" s="193">
        <f t="shared" ref="F152:F173" si="2">SUM(D152*E152)</f>
        <v>0</v>
      </c>
    </row>
    <row r="153" spans="1:6">
      <c r="A153" s="183"/>
      <c r="B153" s="189" t="s">
        <v>139</v>
      </c>
      <c r="C153" s="191" t="s">
        <v>19</v>
      </c>
      <c r="D153" s="192">
        <v>30</v>
      </c>
      <c r="E153" s="192"/>
      <c r="F153" s="193">
        <f t="shared" si="2"/>
        <v>0</v>
      </c>
    </row>
    <row r="154" spans="1:6">
      <c r="A154" s="183"/>
      <c r="B154" s="189"/>
      <c r="C154" s="185"/>
      <c r="D154" s="186"/>
      <c r="E154" s="186"/>
      <c r="F154" s="188"/>
    </row>
    <row r="155" spans="1:6" ht="45">
      <c r="A155" s="183" t="s">
        <v>240</v>
      </c>
      <c r="B155" s="189" t="s">
        <v>141</v>
      </c>
      <c r="C155" s="112"/>
      <c r="D155" s="29"/>
      <c r="E155" s="29"/>
      <c r="F155" s="188"/>
    </row>
    <row r="156" spans="1:6">
      <c r="A156" s="183"/>
      <c r="B156" s="189"/>
      <c r="C156" s="191" t="s">
        <v>11</v>
      </c>
      <c r="D156" s="192">
        <v>3</v>
      </c>
      <c r="E156" s="192"/>
      <c r="F156" s="193">
        <f t="shared" si="2"/>
        <v>0</v>
      </c>
    </row>
    <row r="157" spans="1:6">
      <c r="A157" s="183"/>
      <c r="B157" s="189"/>
      <c r="C157" s="185"/>
      <c r="D157" s="186"/>
      <c r="E157" s="186"/>
      <c r="F157" s="188"/>
    </row>
    <row r="158" spans="1:6" s="17" customFormat="1" ht="33" customHeight="1">
      <c r="A158" s="183" t="s">
        <v>241</v>
      </c>
      <c r="B158" s="189" t="s">
        <v>142</v>
      </c>
      <c r="C158" s="112"/>
      <c r="D158" s="29"/>
      <c r="E158" s="29"/>
      <c r="F158" s="188"/>
    </row>
    <row r="159" spans="1:6">
      <c r="A159" s="183"/>
      <c r="B159" s="189"/>
      <c r="C159" s="191" t="s">
        <v>143</v>
      </c>
      <c r="D159" s="192">
        <v>1</v>
      </c>
      <c r="E159" s="192"/>
      <c r="F159" s="193">
        <f t="shared" si="2"/>
        <v>0</v>
      </c>
    </row>
    <row r="160" spans="1:6" s="17" customFormat="1">
      <c r="A160" s="183"/>
      <c r="B160" s="189"/>
      <c r="C160" s="185"/>
      <c r="D160" s="186"/>
      <c r="E160" s="186"/>
      <c r="F160" s="188"/>
    </row>
    <row r="161" spans="1:6" ht="45">
      <c r="A161" s="183" t="s">
        <v>242</v>
      </c>
      <c r="B161" s="189" t="s">
        <v>144</v>
      </c>
      <c r="C161" s="112"/>
      <c r="D161" s="29"/>
      <c r="E161" s="29"/>
      <c r="F161" s="188"/>
    </row>
    <row r="162" spans="1:6">
      <c r="A162" s="183"/>
      <c r="B162" s="189"/>
      <c r="C162" s="191" t="s">
        <v>143</v>
      </c>
      <c r="D162" s="192">
        <v>1</v>
      </c>
      <c r="E162" s="192"/>
      <c r="F162" s="193">
        <f t="shared" si="2"/>
        <v>0</v>
      </c>
    </row>
    <row r="163" spans="1:6">
      <c r="A163" s="183"/>
      <c r="B163" s="189"/>
      <c r="C163" s="185"/>
      <c r="D163" s="186"/>
      <c r="E163" s="186"/>
      <c r="F163" s="188"/>
    </row>
    <row r="164" spans="1:6">
      <c r="A164" s="183" t="s">
        <v>243</v>
      </c>
      <c r="B164" s="189" t="s">
        <v>145</v>
      </c>
      <c r="C164" s="112"/>
      <c r="D164" s="29"/>
      <c r="E164" s="29"/>
      <c r="F164" s="188"/>
    </row>
    <row r="165" spans="1:6">
      <c r="A165" s="183"/>
      <c r="B165" s="189"/>
      <c r="C165" s="191" t="s">
        <v>143</v>
      </c>
      <c r="D165" s="192">
        <v>1</v>
      </c>
      <c r="E165" s="192"/>
      <c r="F165" s="193">
        <f t="shared" si="2"/>
        <v>0</v>
      </c>
    </row>
    <row r="166" spans="1:6">
      <c r="A166" s="183"/>
      <c r="B166" s="189"/>
      <c r="C166" s="185"/>
      <c r="D166" s="186"/>
      <c r="E166" s="186"/>
      <c r="F166" s="188"/>
    </row>
    <row r="167" spans="1:6" ht="45">
      <c r="A167" s="183" t="s">
        <v>244</v>
      </c>
      <c r="B167" s="189" t="s">
        <v>146</v>
      </c>
      <c r="C167" s="112"/>
      <c r="D167" s="29"/>
      <c r="E167" s="29"/>
      <c r="F167" s="188"/>
    </row>
    <row r="168" spans="1:6">
      <c r="A168" s="183"/>
      <c r="B168" s="189"/>
      <c r="C168" s="191" t="s">
        <v>143</v>
      </c>
      <c r="D168" s="192">
        <v>1</v>
      </c>
      <c r="E168" s="192"/>
      <c r="F168" s="193">
        <f t="shared" si="2"/>
        <v>0</v>
      </c>
    </row>
    <row r="169" spans="1:6">
      <c r="A169" s="183"/>
      <c r="B169" s="189"/>
      <c r="C169" s="185"/>
      <c r="D169" s="186"/>
      <c r="E169" s="186"/>
      <c r="F169" s="188"/>
    </row>
    <row r="170" spans="1:6" ht="75">
      <c r="A170" s="183" t="s">
        <v>245</v>
      </c>
      <c r="B170" s="189" t="s">
        <v>147</v>
      </c>
      <c r="C170" s="112"/>
      <c r="D170" s="29"/>
      <c r="E170" s="29"/>
      <c r="F170" s="29"/>
    </row>
    <row r="171" spans="1:6">
      <c r="A171" s="183"/>
      <c r="B171" s="189"/>
      <c r="C171" s="191" t="s">
        <v>143</v>
      </c>
      <c r="D171" s="192">
        <v>1</v>
      </c>
      <c r="E171" s="192"/>
      <c r="F171" s="193">
        <f>SUM(D171*E171)</f>
        <v>0</v>
      </c>
    </row>
    <row r="172" spans="1:6">
      <c r="A172" s="183"/>
      <c r="B172" s="189"/>
      <c r="C172" s="185"/>
      <c r="D172" s="186"/>
      <c r="E172" s="186"/>
      <c r="F172" s="188"/>
    </row>
    <row r="173" spans="1:6">
      <c r="A173" s="183" t="s">
        <v>246</v>
      </c>
      <c r="B173" s="189" t="s">
        <v>148</v>
      </c>
      <c r="C173" s="191" t="s">
        <v>143</v>
      </c>
      <c r="D173" s="192">
        <v>1</v>
      </c>
      <c r="E173" s="192"/>
      <c r="F173" s="193">
        <f t="shared" si="2"/>
        <v>0</v>
      </c>
    </row>
    <row r="174" spans="1:6">
      <c r="A174" s="183"/>
      <c r="B174" s="189"/>
      <c r="C174" s="185"/>
      <c r="D174" s="186"/>
      <c r="E174" s="186"/>
      <c r="F174" s="188"/>
    </row>
    <row r="175" spans="1:6">
      <c r="A175" s="245" t="s">
        <v>220</v>
      </c>
      <c r="B175" s="244" t="s">
        <v>149</v>
      </c>
      <c r="C175" s="245"/>
      <c r="D175" s="244"/>
      <c r="E175" s="245"/>
      <c r="F175" s="246">
        <f>SUM(F148:F174)</f>
        <v>0</v>
      </c>
    </row>
    <row r="176" spans="1:6">
      <c r="B176" s="18"/>
      <c r="C176" s="112"/>
      <c r="D176" s="29"/>
      <c r="E176" s="29"/>
      <c r="F176" s="29"/>
    </row>
    <row r="177" spans="1:6">
      <c r="A177" s="245" t="s">
        <v>221</v>
      </c>
      <c r="B177" s="244" t="s">
        <v>150</v>
      </c>
      <c r="C177" s="245"/>
      <c r="D177" s="244"/>
      <c r="E177" s="245"/>
      <c r="F177" s="246"/>
    </row>
    <row r="178" spans="1:6">
      <c r="A178" s="194"/>
      <c r="B178" s="195" t="s">
        <v>151</v>
      </c>
      <c r="C178" s="196"/>
      <c r="D178" s="197"/>
      <c r="E178" s="198"/>
      <c r="F178" s="199"/>
    </row>
    <row r="179" spans="1:6" ht="81.75" customHeight="1">
      <c r="A179" s="194"/>
      <c r="B179" s="200" t="s">
        <v>152</v>
      </c>
      <c r="C179" s="196"/>
      <c r="D179" s="197"/>
      <c r="E179" s="198"/>
      <c r="F179" s="199"/>
    </row>
    <row r="180" spans="1:6">
      <c r="A180" s="194"/>
      <c r="B180" s="201"/>
      <c r="C180" s="196"/>
      <c r="D180" s="197"/>
      <c r="E180" s="198"/>
      <c r="F180" s="199"/>
    </row>
    <row r="181" spans="1:6">
      <c r="A181" s="202" t="s">
        <v>247</v>
      </c>
      <c r="B181" s="203" t="s">
        <v>159</v>
      </c>
      <c r="C181" s="105"/>
      <c r="D181" s="204"/>
      <c r="E181" s="198"/>
      <c r="F181" s="102"/>
    </row>
    <row r="182" spans="1:6" ht="181.5" customHeight="1">
      <c r="A182" s="194"/>
      <c r="B182" s="205" t="s">
        <v>153</v>
      </c>
      <c r="C182" s="112"/>
      <c r="D182" s="29"/>
      <c r="E182" s="29"/>
      <c r="F182" s="29"/>
    </row>
    <row r="183" spans="1:6">
      <c r="A183" s="194"/>
      <c r="B183" s="205"/>
      <c r="C183" s="206" t="s">
        <v>82</v>
      </c>
      <c r="D183" s="214">
        <v>3</v>
      </c>
      <c r="E183" s="207"/>
      <c r="F183" s="208">
        <f>SUM(D183*E183)</f>
        <v>0</v>
      </c>
    </row>
    <row r="184" spans="1:6">
      <c r="A184" s="194"/>
      <c r="B184" s="205"/>
      <c r="C184" s="212"/>
      <c r="D184" s="213"/>
      <c r="E184" s="198"/>
      <c r="F184" s="209"/>
    </row>
    <row r="185" spans="1:6" s="10" customFormat="1">
      <c r="A185" s="202" t="s">
        <v>248</v>
      </c>
      <c r="B185" s="203" t="s">
        <v>154</v>
      </c>
      <c r="C185" s="105"/>
      <c r="D185" s="204"/>
      <c r="E185" s="198"/>
      <c r="F185" s="209"/>
    </row>
    <row r="186" spans="1:6" s="10" customFormat="1" ht="348.75" customHeight="1">
      <c r="A186" s="211"/>
      <c r="B186" s="210" t="s">
        <v>155</v>
      </c>
      <c r="C186" s="212"/>
      <c r="D186" s="29"/>
      <c r="E186" s="29"/>
      <c r="F186" s="29"/>
    </row>
    <row r="187" spans="1:6" s="10" customFormat="1">
      <c r="A187" s="211"/>
      <c r="B187" s="205"/>
      <c r="C187" s="106" t="s">
        <v>82</v>
      </c>
      <c r="D187" s="214">
        <v>2</v>
      </c>
      <c r="E187" s="207"/>
      <c r="F187" s="208">
        <f>SUM(D187*E187)</f>
        <v>0</v>
      </c>
    </row>
    <row r="188" spans="1:6" s="10" customFormat="1">
      <c r="A188"/>
      <c r="B188"/>
      <c r="C188"/>
      <c r="D188"/>
      <c r="E188"/>
      <c r="F188"/>
    </row>
    <row r="189" spans="1:6" s="10" customFormat="1">
      <c r="A189" s="245" t="s">
        <v>221</v>
      </c>
      <c r="B189" s="244" t="s">
        <v>156</v>
      </c>
      <c r="C189" s="245"/>
      <c r="D189" s="244"/>
      <c r="E189" s="245"/>
      <c r="F189" s="246">
        <f>SUM(F183:F187)</f>
        <v>0</v>
      </c>
    </row>
    <row r="190" spans="1:6" s="10" customFormat="1"/>
    <row r="191" spans="1:6" s="10" customFormat="1">
      <c r="A191" s="153" t="s">
        <v>209</v>
      </c>
      <c r="B191" s="154" t="s">
        <v>223</v>
      </c>
      <c r="C191" s="121"/>
      <c r="D191" s="152"/>
      <c r="E191" s="152"/>
      <c r="F191" s="155">
        <f>SUM(F189+F175+F142)</f>
        <v>0</v>
      </c>
    </row>
    <row r="192" spans="1:6" s="10" customFormat="1"/>
    <row r="193" spans="1:6">
      <c r="A193" s="59" t="s">
        <v>249</v>
      </c>
      <c r="B193" s="156" t="s">
        <v>89</v>
      </c>
      <c r="C193" s="171"/>
      <c r="D193" s="128"/>
      <c r="E193" s="128"/>
      <c r="F193" s="128"/>
    </row>
    <row r="194" spans="1:6">
      <c r="A194" s="10"/>
      <c r="B194" s="210" t="s">
        <v>112</v>
      </c>
      <c r="C194"/>
      <c r="D194"/>
      <c r="E194"/>
      <c r="F194"/>
    </row>
    <row r="195" spans="1:6" ht="31.5" customHeight="1">
      <c r="A195" s="10"/>
      <c r="B195" s="252" t="s">
        <v>113</v>
      </c>
      <c r="C195" s="252"/>
      <c r="D195" s="252"/>
      <c r="E195" s="252"/>
      <c r="F195" s="252"/>
    </row>
    <row r="196" spans="1:6" ht="34.5" customHeight="1">
      <c r="A196" s="10"/>
      <c r="B196" s="252" t="s">
        <v>114</v>
      </c>
      <c r="C196" s="252"/>
      <c r="D196" s="252"/>
      <c r="E196" s="252"/>
      <c r="F196" s="252"/>
    </row>
    <row r="197" spans="1:6" ht="18" customHeight="1">
      <c r="A197" s="10"/>
      <c r="B197" s="252" t="s">
        <v>115</v>
      </c>
      <c r="C197" s="252"/>
      <c r="D197" s="252"/>
      <c r="E197" s="252"/>
      <c r="F197" s="252"/>
    </row>
    <row r="198" spans="1:6">
      <c r="A198" s="10"/>
      <c r="B198" s="252" t="s">
        <v>116</v>
      </c>
      <c r="C198" s="252"/>
      <c r="D198" s="252"/>
      <c r="E198" s="252"/>
      <c r="F198" s="252"/>
    </row>
    <row r="199" spans="1:6">
      <c r="A199" s="10"/>
      <c r="B199" s="241" t="s">
        <v>117</v>
      </c>
      <c r="C199" s="242"/>
      <c r="D199" s="242"/>
      <c r="E199" s="242"/>
      <c r="F199" s="242"/>
    </row>
    <row r="200" spans="1:6" ht="32.25" customHeight="1">
      <c r="A200" s="10"/>
      <c r="B200" s="252" t="s">
        <v>118</v>
      </c>
      <c r="C200" s="252"/>
      <c r="D200" s="252"/>
      <c r="E200" s="252"/>
      <c r="F200" s="252"/>
    </row>
    <row r="201" spans="1:6" ht="47.25" customHeight="1">
      <c r="A201" s="10"/>
      <c r="B201" s="252" t="s">
        <v>210</v>
      </c>
      <c r="C201" s="252"/>
      <c r="D201" s="252"/>
      <c r="E201" s="252"/>
      <c r="F201" s="252"/>
    </row>
    <row r="202" spans="1:6" ht="20.25" customHeight="1">
      <c r="A202" s="10"/>
      <c r="B202" s="252" t="s">
        <v>119</v>
      </c>
      <c r="C202" s="252"/>
      <c r="D202" s="252"/>
      <c r="E202" s="252"/>
      <c r="F202" s="252"/>
    </row>
    <row r="203" spans="1:6" ht="46.5" customHeight="1">
      <c r="A203" s="10"/>
      <c r="B203" s="252" t="s">
        <v>120</v>
      </c>
      <c r="C203" s="252"/>
      <c r="D203" s="252"/>
      <c r="E203" s="252"/>
      <c r="F203" s="252"/>
    </row>
    <row r="204" spans="1:6" ht="33" customHeight="1">
      <c r="A204" s="10"/>
      <c r="B204" s="252" t="s">
        <v>121</v>
      </c>
      <c r="C204" s="252"/>
      <c r="D204" s="252"/>
      <c r="E204" s="252"/>
      <c r="F204" s="252"/>
    </row>
    <row r="205" spans="1:6" ht="33.75" customHeight="1">
      <c r="A205" s="10"/>
      <c r="B205" s="252" t="s">
        <v>122</v>
      </c>
      <c r="C205" s="252"/>
      <c r="D205" s="252"/>
      <c r="E205" s="252"/>
      <c r="F205" s="252"/>
    </row>
    <row r="206" spans="1:6" ht="17.25" customHeight="1">
      <c r="A206" s="10"/>
      <c r="B206" s="252" t="s">
        <v>123</v>
      </c>
      <c r="C206" s="252"/>
      <c r="D206" s="252"/>
      <c r="E206" s="252"/>
      <c r="F206" s="252"/>
    </row>
    <row r="207" spans="1:6" ht="19.5" customHeight="1">
      <c r="A207" s="10"/>
      <c r="B207" s="252" t="s">
        <v>124</v>
      </c>
      <c r="C207" s="252"/>
      <c r="D207" s="252"/>
      <c r="E207" s="252"/>
      <c r="F207" s="252"/>
    </row>
    <row r="208" spans="1:6" ht="32.25" customHeight="1">
      <c r="A208" s="10"/>
      <c r="B208" s="252" t="s">
        <v>125</v>
      </c>
      <c r="C208" s="252"/>
      <c r="D208" s="252"/>
      <c r="E208" s="252"/>
      <c r="F208" s="252"/>
    </row>
    <row r="209" spans="1:6" s="10" customFormat="1">
      <c r="B209" s="252" t="s">
        <v>126</v>
      </c>
      <c r="C209" s="252"/>
      <c r="D209" s="252"/>
      <c r="E209" s="252"/>
      <c r="F209" s="252"/>
    </row>
    <row r="210" spans="1:6">
      <c r="A210" s="10"/>
      <c r="B210" s="10"/>
      <c r="D210" s="10"/>
      <c r="E210" s="10"/>
      <c r="F210" s="10"/>
    </row>
    <row r="211" spans="1:6" ht="125.25" customHeight="1">
      <c r="A211" s="17" t="s">
        <v>250</v>
      </c>
      <c r="B211" s="216" t="s">
        <v>222</v>
      </c>
    </row>
    <row r="212" spans="1:6">
      <c r="B212" s="216"/>
      <c r="C212" s="206" t="s">
        <v>11</v>
      </c>
      <c r="D212" s="214">
        <v>1</v>
      </c>
      <c r="E212" s="207"/>
      <c r="F212" s="208">
        <f>D212*E212</f>
        <v>0</v>
      </c>
    </row>
    <row r="213" spans="1:6">
      <c r="B213" s="216"/>
      <c r="C213" s="17"/>
      <c r="D213" s="17"/>
      <c r="E213" s="17"/>
      <c r="F213" s="17"/>
    </row>
    <row r="214" spans="1:6" ht="120">
      <c r="A214" s="17" t="s">
        <v>251</v>
      </c>
      <c r="B214" s="216" t="s">
        <v>211</v>
      </c>
    </row>
    <row r="215" spans="1:6">
      <c r="B215" s="216"/>
      <c r="C215" s="206" t="s">
        <v>11</v>
      </c>
      <c r="D215" s="214">
        <v>5</v>
      </c>
      <c r="E215" s="207"/>
      <c r="F215" s="208">
        <f>D215*E215</f>
        <v>0</v>
      </c>
    </row>
    <row r="216" spans="1:6" ht="14.25" customHeight="1">
      <c r="B216" s="216"/>
      <c r="C216" s="17"/>
      <c r="D216" s="17"/>
      <c r="E216" s="17"/>
      <c r="F216" s="17"/>
    </row>
    <row r="217" spans="1:6" ht="14.25" customHeight="1">
      <c r="A217" s="17" t="s">
        <v>252</v>
      </c>
      <c r="B217" s="216" t="s">
        <v>212</v>
      </c>
      <c r="C217" s="206" t="s">
        <v>11</v>
      </c>
      <c r="D217" s="214">
        <v>5</v>
      </c>
      <c r="E217" s="207"/>
      <c r="F217" s="208">
        <f t="shared" ref="F217:F218" si="3">D217*E217</f>
        <v>0</v>
      </c>
    </row>
    <row r="218" spans="1:6" ht="14.25" customHeight="1">
      <c r="A218" s="17" t="s">
        <v>253</v>
      </c>
      <c r="B218" s="216" t="s">
        <v>213</v>
      </c>
      <c r="C218" s="206" t="s">
        <v>19</v>
      </c>
      <c r="D218" s="214">
        <v>5</v>
      </c>
      <c r="E218" s="207"/>
      <c r="F218" s="208">
        <f t="shared" si="3"/>
        <v>0</v>
      </c>
    </row>
    <row r="219" spans="1:6" ht="14.25" customHeight="1">
      <c r="A219" s="17" t="s">
        <v>254</v>
      </c>
      <c r="B219" s="216" t="s">
        <v>214</v>
      </c>
      <c r="C219" s="206" t="s">
        <v>215</v>
      </c>
      <c r="D219" s="214">
        <v>1</v>
      </c>
      <c r="E219" s="207"/>
      <c r="F219" s="208">
        <f>D219*E219</f>
        <v>0</v>
      </c>
    </row>
    <row r="220" spans="1:6" ht="14.25" customHeight="1">
      <c r="A220" s="17" t="s">
        <v>256</v>
      </c>
      <c r="B220" s="216" t="s">
        <v>216</v>
      </c>
      <c r="C220" s="206" t="s">
        <v>19</v>
      </c>
      <c r="D220" s="214">
        <v>15</v>
      </c>
      <c r="E220" s="207"/>
      <c r="F220" s="208">
        <f>D220*E220</f>
        <v>0</v>
      </c>
    </row>
    <row r="221" spans="1:6">
      <c r="A221" s="17" t="s">
        <v>257</v>
      </c>
      <c r="B221" s="216" t="s">
        <v>217</v>
      </c>
      <c r="C221" s="206" t="s">
        <v>19</v>
      </c>
      <c r="D221" s="214">
        <v>15</v>
      </c>
      <c r="E221" s="207"/>
      <c r="F221" s="208">
        <f>D221*E221</f>
        <v>0</v>
      </c>
    </row>
    <row r="222" spans="1:6" s="10" customFormat="1" ht="63" customHeight="1">
      <c r="A222" s="17" t="s">
        <v>258</v>
      </c>
      <c r="B222" s="216" t="s">
        <v>218</v>
      </c>
      <c r="D222" s="30"/>
      <c r="E222" s="4"/>
      <c r="F222" s="4"/>
    </row>
    <row r="223" spans="1:6" s="10" customFormat="1">
      <c r="A223"/>
      <c r="B223"/>
      <c r="C223" s="206" t="s">
        <v>11</v>
      </c>
      <c r="D223" s="214">
        <v>5</v>
      </c>
      <c r="E223" s="207"/>
      <c r="F223" s="208">
        <f t="shared" ref="F223" si="4">D223*E223</f>
        <v>0</v>
      </c>
    </row>
    <row r="224" spans="1:6" s="10" customFormat="1" ht="60">
      <c r="A224" s="17" t="s">
        <v>259</v>
      </c>
      <c r="B224" s="216" t="s">
        <v>268</v>
      </c>
      <c r="C224" s="212"/>
      <c r="D224" s="213"/>
      <c r="E224" s="198"/>
      <c r="F224" s="209"/>
    </row>
    <row r="225" spans="1:6" s="10" customFormat="1">
      <c r="A225"/>
      <c r="B225"/>
      <c r="C225" s="206" t="s">
        <v>19</v>
      </c>
      <c r="D225" s="214">
        <v>30</v>
      </c>
      <c r="E225" s="207"/>
      <c r="F225" s="208">
        <f>D225*E225</f>
        <v>0</v>
      </c>
    </row>
    <row r="226" spans="1:6" s="10" customFormat="1">
      <c r="A226"/>
      <c r="B226"/>
      <c r="C226" s="212"/>
      <c r="D226" s="213"/>
      <c r="E226" s="198"/>
      <c r="F226" s="209"/>
    </row>
    <row r="227" spans="1:6" s="10" customFormat="1">
      <c r="A227" s="153" t="s">
        <v>249</v>
      </c>
      <c r="B227" s="154" t="s">
        <v>224</v>
      </c>
      <c r="C227" s="121"/>
      <c r="D227" s="152"/>
      <c r="E227" s="152"/>
      <c r="F227" s="155">
        <f>SUM(F212:F225)</f>
        <v>0</v>
      </c>
    </row>
    <row r="228" spans="1:6" s="10" customFormat="1">
      <c r="A228" s="17"/>
      <c r="B228"/>
      <c r="D228" s="30"/>
      <c r="E228" s="4"/>
      <c r="F228" s="4"/>
    </row>
    <row r="229" spans="1:6" s="10" customFormat="1" ht="18.75">
      <c r="A229" s="253" t="s">
        <v>6</v>
      </c>
      <c r="B229" s="253"/>
      <c r="C229" s="253"/>
      <c r="D229" s="253"/>
      <c r="E229" s="253"/>
      <c r="F229" s="253"/>
    </row>
    <row r="230" spans="1:6" ht="18.75">
      <c r="A230" s="2"/>
      <c r="B230" s="11"/>
      <c r="C230" s="1"/>
      <c r="D230" s="3"/>
      <c r="E230" s="31"/>
    </row>
    <row r="231" spans="1:6" ht="15.75">
      <c r="A231" s="2"/>
      <c r="B231" s="240" t="s">
        <v>208</v>
      </c>
      <c r="C231" s="1"/>
      <c r="D231" s="3"/>
      <c r="F231" s="32"/>
    </row>
    <row r="232" spans="1:6" ht="15.75">
      <c r="A232" s="2"/>
      <c r="B232" s="7"/>
      <c r="C232" s="1"/>
      <c r="D232" s="3"/>
      <c r="F232" s="32"/>
    </row>
    <row r="233" spans="1:6" ht="15.75">
      <c r="A233" s="63" t="s">
        <v>2</v>
      </c>
      <c r="B233" t="s">
        <v>64</v>
      </c>
      <c r="C233" s="14"/>
      <c r="D233" s="60"/>
      <c r="F233" s="61">
        <f>F16</f>
        <v>0</v>
      </c>
    </row>
    <row r="234" spans="1:6" ht="15.75">
      <c r="A234" s="63" t="s">
        <v>1</v>
      </c>
      <c r="B234" t="s">
        <v>20</v>
      </c>
      <c r="C234" s="14"/>
      <c r="D234" s="60"/>
      <c r="F234" s="61">
        <f>F47</f>
        <v>0</v>
      </c>
    </row>
    <row r="235" spans="1:6" ht="15.75">
      <c r="A235" s="63" t="s">
        <v>0</v>
      </c>
      <c r="B235" t="s">
        <v>10</v>
      </c>
      <c r="C235" s="14"/>
      <c r="D235" s="60"/>
      <c r="F235" s="61">
        <f>F62</f>
        <v>0</v>
      </c>
    </row>
    <row r="236" spans="1:6" ht="15.75">
      <c r="A236" s="63" t="s">
        <v>3</v>
      </c>
      <c r="B236" t="s">
        <v>99</v>
      </c>
      <c r="C236" s="14"/>
      <c r="D236" s="60"/>
      <c r="F236" s="61">
        <f>F78</f>
        <v>0</v>
      </c>
    </row>
    <row r="237" spans="1:6" ht="15.75">
      <c r="A237" s="63" t="s">
        <v>4</v>
      </c>
      <c r="B237" t="s">
        <v>225</v>
      </c>
      <c r="C237" s="14"/>
      <c r="D237" s="60"/>
      <c r="F237" s="61">
        <f>F94</f>
        <v>0</v>
      </c>
    </row>
    <row r="238" spans="1:6" ht="15.75">
      <c r="A238" s="63" t="s">
        <v>5</v>
      </c>
      <c r="B238" t="s">
        <v>16</v>
      </c>
      <c r="C238" s="14"/>
      <c r="D238" s="14"/>
      <c r="F238" s="62">
        <f>F112</f>
        <v>0</v>
      </c>
    </row>
    <row r="239" spans="1:6" ht="15.75">
      <c r="A239" s="63" t="s">
        <v>206</v>
      </c>
      <c r="B239" t="s">
        <v>15</v>
      </c>
      <c r="C239" s="14"/>
      <c r="D239" s="60"/>
      <c r="F239" s="61">
        <f>F126</f>
        <v>0</v>
      </c>
    </row>
    <row r="240" spans="1:6" ht="15.75">
      <c r="A240" s="63" t="s">
        <v>209</v>
      </c>
      <c r="B240" t="s">
        <v>157</v>
      </c>
      <c r="C240" s="7"/>
      <c r="D240" s="7"/>
      <c r="F240" s="62">
        <f>F191</f>
        <v>0</v>
      </c>
    </row>
    <row r="241" spans="1:6" ht="15.75">
      <c r="A241" s="63" t="s">
        <v>249</v>
      </c>
      <c r="B241" t="s">
        <v>89</v>
      </c>
      <c r="C241" s="7"/>
      <c r="D241" s="7"/>
      <c r="F241" s="62">
        <f>F227</f>
        <v>0</v>
      </c>
    </row>
    <row r="242" spans="1:6" ht="15.75">
      <c r="A242" s="63"/>
      <c r="B242" s="67"/>
      <c r="C242" s="7"/>
      <c r="D242" s="7"/>
      <c r="F242" s="62"/>
    </row>
    <row r="243" spans="1:6" ht="15.75">
      <c r="A243" s="68"/>
      <c r="B243" s="72" t="s">
        <v>28</v>
      </c>
      <c r="C243" s="69"/>
      <c r="D243" s="70"/>
      <c r="E243" s="70"/>
      <c r="F243" s="71">
        <f>SUM(F233:F241)</f>
        <v>0</v>
      </c>
    </row>
    <row r="244" spans="1:6" ht="15.75">
      <c r="A244" s="63"/>
      <c r="B244" s="7" t="s">
        <v>17</v>
      </c>
      <c r="C244" s="7"/>
      <c r="D244" s="12"/>
      <c r="F244" s="33">
        <f>F243*0.25</f>
        <v>0</v>
      </c>
    </row>
    <row r="245" spans="1:6" ht="15.75">
      <c r="A245" s="68"/>
      <c r="B245" s="69" t="s">
        <v>29</v>
      </c>
      <c r="C245" s="69"/>
      <c r="D245" s="70"/>
      <c r="E245" s="70"/>
      <c r="F245" s="71">
        <f>SUM(F244+F243)</f>
        <v>0</v>
      </c>
    </row>
  </sheetData>
  <mergeCells count="39">
    <mergeCell ref="B66:F66"/>
    <mergeCell ref="B19:F19"/>
    <mergeCell ref="B20:F20"/>
    <mergeCell ref="B21:F21"/>
    <mergeCell ref="B22:F22"/>
    <mergeCell ref="B23:F23"/>
    <mergeCell ref="B51:F51"/>
    <mergeCell ref="B52:F52"/>
    <mergeCell ref="B53:F53"/>
    <mergeCell ref="B54:F54"/>
    <mergeCell ref="B55:F55"/>
    <mergeCell ref="B56:F56"/>
    <mergeCell ref="B132:F132"/>
    <mergeCell ref="B67:F67"/>
    <mergeCell ref="A98:F98"/>
    <mergeCell ref="A99:F99"/>
    <mergeCell ref="A100:F100"/>
    <mergeCell ref="B112:E112"/>
    <mergeCell ref="B116:F116"/>
    <mergeCell ref="B117:F117"/>
    <mergeCell ref="B118:F118"/>
    <mergeCell ref="B119:F119"/>
    <mergeCell ref="B130:F130"/>
    <mergeCell ref="B131:F131"/>
    <mergeCell ref="B195:F195"/>
    <mergeCell ref="A229:F229"/>
    <mergeCell ref="B209:F209"/>
    <mergeCell ref="B208:F208"/>
    <mergeCell ref="B207:F207"/>
    <mergeCell ref="B206:F206"/>
    <mergeCell ref="B205:F205"/>
    <mergeCell ref="B204:F204"/>
    <mergeCell ref="B203:F203"/>
    <mergeCell ref="B202:F202"/>
    <mergeCell ref="B201:F201"/>
    <mergeCell ref="B200:F200"/>
    <mergeCell ref="B198:F198"/>
    <mergeCell ref="B197:F197"/>
    <mergeCell ref="B196:F196"/>
  </mergeCells>
  <pageMargins left="0.7" right="0.7" top="0.75" bottom="0.75" header="0.3" footer="0.3"/>
  <pageSetup paperSize="9" scale="95" orientation="portrait" r:id="rId1"/>
  <rowBreaks count="15" manualBreakCount="15">
    <brk id="17" max="5" man="1"/>
    <brk id="48" max="5" man="1"/>
    <brk id="54" max="5" man="1"/>
    <brk id="63" max="5" man="1"/>
    <brk id="79" max="5" man="1"/>
    <brk id="95" max="5" man="1"/>
    <brk id="104" max="5" man="1"/>
    <brk id="113" max="5" man="1"/>
    <brk id="127" max="5" man="1"/>
    <brk id="150" max="5" man="1"/>
    <brk id="176" max="5" man="1"/>
    <brk id="191" max="5" man="1"/>
    <brk id="192" max="5" man="1"/>
    <brk id="213" max="5" man="1"/>
    <brk id="228"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F18"/>
  <sheetViews>
    <sheetView view="pageBreakPreview" zoomScaleNormal="100" zoomScaleSheetLayoutView="100" workbookViewId="0">
      <selection activeCell="B7" sqref="B7"/>
    </sheetView>
  </sheetViews>
  <sheetFormatPr defaultRowHeight="15"/>
  <cols>
    <col min="1" max="1" width="9.140625" style="10"/>
    <col min="2" max="2" width="42.5703125" customWidth="1"/>
    <col min="4" max="4" width="5.42578125" customWidth="1"/>
    <col min="5" max="5" width="14.7109375" style="36" customWidth="1"/>
  </cols>
  <sheetData>
    <row r="2" spans="1:6" s="1" customFormat="1" ht="15" customHeight="1">
      <c r="A2" s="253" t="s">
        <v>6</v>
      </c>
      <c r="B2" s="253"/>
      <c r="C2" s="253"/>
      <c r="D2" s="253"/>
      <c r="E2" s="253"/>
      <c r="F2" s="5"/>
    </row>
    <row r="3" spans="1:6" s="1" customFormat="1" ht="15" customHeight="1">
      <c r="A3" s="2"/>
      <c r="B3" s="11"/>
      <c r="D3" s="3"/>
      <c r="E3" s="31"/>
      <c r="F3" s="5"/>
    </row>
    <row r="4" spans="1:6" s="1" customFormat="1" ht="15.75">
      <c r="A4" s="2"/>
      <c r="B4" s="7" t="s">
        <v>27</v>
      </c>
      <c r="D4" s="3"/>
      <c r="E4" s="32"/>
      <c r="F4" s="5"/>
    </row>
    <row r="5" spans="1:6" s="1" customFormat="1" ht="8.25" customHeight="1">
      <c r="A5" s="2"/>
      <c r="B5" s="7"/>
      <c r="D5" s="3"/>
      <c r="E5" s="32"/>
      <c r="F5" s="5"/>
    </row>
    <row r="6" spans="1:6" s="1" customFormat="1" ht="15.75">
      <c r="A6" s="63" t="s">
        <v>12</v>
      </c>
      <c r="B6" t="s">
        <v>260</v>
      </c>
      <c r="C6" s="14"/>
      <c r="D6" s="60"/>
      <c r="E6" s="61">
        <f>'I. FAZA'!F243</f>
        <v>0</v>
      </c>
      <c r="F6" s="5"/>
    </row>
    <row r="7" spans="1:6" s="1" customFormat="1" ht="15.75">
      <c r="A7" s="63"/>
      <c r="B7" s="67"/>
      <c r="C7" s="7"/>
      <c r="D7" s="7"/>
      <c r="E7" s="62"/>
      <c r="F7" s="8"/>
    </row>
    <row r="8" spans="1:6" s="1" customFormat="1" ht="15.75">
      <c r="A8" s="68"/>
      <c r="B8" s="72" t="s">
        <v>28</v>
      </c>
      <c r="C8" s="69"/>
      <c r="D8" s="70"/>
      <c r="E8" s="71">
        <f>SUM(E6:E6)</f>
        <v>0</v>
      </c>
      <c r="F8" s="5"/>
    </row>
    <row r="9" spans="1:6" s="1" customFormat="1" ht="15.75">
      <c r="A9" s="63"/>
      <c r="B9" s="7" t="s">
        <v>17</v>
      </c>
      <c r="C9" s="7"/>
      <c r="D9" s="12"/>
      <c r="E9" s="33">
        <f>E8*0.25</f>
        <v>0</v>
      </c>
      <c r="F9" s="5"/>
    </row>
    <row r="10" spans="1:6" s="1" customFormat="1" ht="15.75">
      <c r="A10" s="68"/>
      <c r="B10" s="69" t="s">
        <v>29</v>
      </c>
      <c r="C10" s="69"/>
      <c r="D10" s="70"/>
      <c r="E10" s="71">
        <f>SUM(E9+E8)</f>
        <v>0</v>
      </c>
      <c r="F10" s="5"/>
    </row>
    <row r="11" spans="1:6" s="1" customFormat="1">
      <c r="A11" s="2"/>
      <c r="D11" s="3"/>
      <c r="E11" s="32"/>
      <c r="F11" s="5"/>
    </row>
    <row r="12" spans="1:6" s="1" customFormat="1">
      <c r="A12" s="2"/>
      <c r="D12" s="3"/>
      <c r="E12" s="32"/>
      <c r="F12" s="5"/>
    </row>
    <row r="13" spans="1:6">
      <c r="B13" s="25"/>
      <c r="D13" s="9"/>
      <c r="E13" s="34"/>
      <c r="F13" s="4"/>
    </row>
    <row r="14" spans="1:6">
      <c r="E14" s="34"/>
      <c r="F14" s="4"/>
    </row>
    <row r="15" spans="1:6">
      <c r="E15" s="35"/>
      <c r="F15" s="4"/>
    </row>
    <row r="16" spans="1:6">
      <c r="D16" s="9"/>
      <c r="E16" s="35"/>
      <c r="F16" s="4"/>
    </row>
    <row r="17" spans="4:4">
      <c r="D17" s="9"/>
    </row>
    <row r="18" spans="4:4">
      <c r="D18" s="9"/>
    </row>
  </sheetData>
  <mergeCells count="1">
    <mergeCell ref="A2:E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4</vt:i4>
      </vt:variant>
      <vt:variant>
        <vt:lpstr>Imenovani rasponi</vt:lpstr>
      </vt:variant>
      <vt:variant>
        <vt:i4>2</vt:i4>
      </vt:variant>
    </vt:vector>
  </HeadingPairs>
  <TitlesOfParts>
    <vt:vector size="6" baseType="lpstr">
      <vt:lpstr>naslovnica</vt:lpstr>
      <vt:lpstr>UVJETI</vt:lpstr>
      <vt:lpstr>I. FAZA</vt:lpstr>
      <vt:lpstr>REKAPITULACIJA</vt:lpstr>
      <vt:lpstr>naslovnica!_Hlk123030176</vt:lpstr>
      <vt:lpstr>'I. FAZA'!Podrucje_ispisa</vt:lpstr>
    </vt:vector>
  </TitlesOfParts>
  <Company>Deftones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Marinela</dc:creator>
  <cp:lastModifiedBy>Korisnik</cp:lastModifiedBy>
  <cp:lastPrinted>2025-12-17T08:12:08Z</cp:lastPrinted>
  <dcterms:created xsi:type="dcterms:W3CDTF">2016-06-03T07:13:19Z</dcterms:created>
  <dcterms:modified xsi:type="dcterms:W3CDTF">2026-08-17T06:12:06Z</dcterms:modified>
</cp:coreProperties>
</file>